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G:\Data\DBV\AWA\Pool\Corona\Härtefallmassnahmen\HF VO 2022\"/>
    </mc:Choice>
  </mc:AlternateContent>
  <bookViews>
    <workbookView xWindow="0" yWindow="0" windowWidth="17270" windowHeight="4860" tabRatio="426"/>
  </bookViews>
  <sheets>
    <sheet name="Unternehmen" sheetId="6" r:id="rId1"/>
    <sheet name="Fixko U5" sheetId="5" r:id="rId2"/>
    <sheet name="Fixko Ue5" sheetId="8" r:id="rId3"/>
  </sheets>
  <definedNames>
    <definedName name="_xlnm.Print_Area" localSheetId="1">'Fixko U5'!$A$1:$F$67</definedName>
    <definedName name="_xlnm.Print_Area" localSheetId="2">'Fixko Ue5'!$A$1:$F$67</definedName>
    <definedName name="_xlnm.Print_Area" localSheetId="0">Unternehmen!$A$1:$F$106</definedName>
    <definedName name="_xlnm.Print_Titles" localSheetId="1">'Fixko U5'!$1:$6</definedName>
    <definedName name="_xlnm.Print_Titles" localSheetId="2">'Fixko Ue5'!$1:$6</definedName>
  </definedNames>
  <calcPr calcId="162913"/>
</workbook>
</file>

<file path=xl/calcChain.xml><?xml version="1.0" encoding="utf-8"?>
<calcChain xmlns="http://schemas.openxmlformats.org/spreadsheetml/2006/main">
  <c r="E65" i="8" l="1"/>
  <c r="F61" i="8" l="1"/>
  <c r="F46" i="8"/>
  <c r="F53" i="8" s="1"/>
  <c r="F36" i="8"/>
  <c r="F49" i="8" s="1"/>
  <c r="E36" i="8"/>
  <c r="E49" i="8" s="1"/>
  <c r="E54" i="8" s="1"/>
  <c r="D36" i="8"/>
  <c r="D49" i="8" s="1"/>
  <c r="D54" i="8" s="1"/>
  <c r="F6" i="8"/>
  <c r="C4" i="8"/>
  <c r="C3" i="8"/>
  <c r="E56" i="8" l="1"/>
  <c r="F56" i="8" s="1"/>
  <c r="F58" i="8" s="1"/>
  <c r="F63" i="8" s="1"/>
  <c r="F65" i="8" s="1"/>
  <c r="F54" i="8"/>
  <c r="F14" i="8"/>
  <c r="F61" i="5"/>
  <c r="F46" i="5" l="1"/>
  <c r="F53" i="5" s="1"/>
  <c r="F36" i="5"/>
  <c r="F49" i="5" s="1"/>
  <c r="F6" i="5"/>
  <c r="E65" i="5" s="1"/>
  <c r="F14" i="5" l="1"/>
  <c r="F54" i="5" l="1"/>
  <c r="E36" i="5" l="1"/>
  <c r="E49" i="5" s="1"/>
  <c r="E54" i="5" s="1"/>
  <c r="D36" i="5"/>
  <c r="D49" i="5" s="1"/>
  <c r="D54" i="5" s="1"/>
  <c r="C3" i="5" l="1"/>
  <c r="C4" i="5" l="1"/>
  <c r="E56" i="5" l="1"/>
  <c r="F56" i="5" l="1"/>
  <c r="F58" i="5" s="1"/>
  <c r="F63" i="5" s="1"/>
  <c r="F65" i="5" s="1"/>
</calcChain>
</file>

<file path=xl/comments1.xml><?xml version="1.0" encoding="utf-8"?>
<comments xmlns="http://schemas.openxmlformats.org/spreadsheetml/2006/main">
  <authors>
    <author>Schai Donat</author>
    <author>Lehmann Daniel</author>
    <author>Geiser Martin</author>
  </authors>
  <commentList>
    <comment ref="D15" authorId="0" shapeId="0">
      <text>
        <r>
          <rPr>
            <b/>
            <sz val="8"/>
            <color indexed="81"/>
            <rFont val="Arial"/>
            <family val="2"/>
          </rPr>
          <t>Bei eingenen Liegenschaften sind die Hypotekarzinsen auf der nächsten Linie sowie der Liegenschaftenunterhalt unter "Weitere Fixkosten im Aufwand" geltend gemacht werden.</t>
        </r>
      </text>
    </comment>
    <comment ref="F15" authorId="0" shapeId="0">
      <text>
        <r>
          <rPr>
            <b/>
            <sz val="8"/>
            <color indexed="81"/>
            <rFont val="Arial"/>
            <family val="2"/>
          </rPr>
          <t>Mieterlasse im Jahr 2022 sind in Abzug zu bringen.</t>
        </r>
      </text>
    </comment>
    <comment ref="D20" authorId="0" shapeId="0">
      <text>
        <r>
          <rPr>
            <b/>
            <sz val="8"/>
            <color indexed="81"/>
            <rFont val="Arial"/>
            <family val="2"/>
          </rPr>
          <t>Allfällige Privatanteile sind in Abzug zu bringen.</t>
        </r>
      </text>
    </comment>
    <comment ref="D29" authorId="0" shapeId="0">
      <text>
        <r>
          <rPr>
            <b/>
            <sz val="8"/>
            <color indexed="81"/>
            <rFont val="Arial"/>
            <family val="2"/>
          </rPr>
          <t>Allfällige Privatanteile sind in Abzug zu bringen.</t>
        </r>
      </text>
    </comment>
    <comment ref="D32" authorId="0" shapeId="0">
      <text>
        <r>
          <rPr>
            <b/>
            <sz val="8"/>
            <color indexed="81"/>
            <rFont val="Arial"/>
            <family val="2"/>
          </rPr>
          <t xml:space="preserve">Kreditkartenkosten sind </t>
        </r>
        <r>
          <rPr>
            <b/>
            <u/>
            <sz val="8"/>
            <color indexed="81"/>
            <rFont val="Arial"/>
            <family val="2"/>
          </rPr>
          <t>nicht</t>
        </r>
        <r>
          <rPr>
            <b/>
            <sz val="8"/>
            <color indexed="81"/>
            <rFont val="Arial"/>
            <family val="2"/>
          </rPr>
          <t xml:space="preserve"> Bestandteil der Fixkosten. Sie fallen variabel je nach erzieltem Umsatz an.</t>
        </r>
      </text>
    </comment>
    <comment ref="F51" authorId="1" shapeId="0">
      <text>
        <r>
          <rPr>
            <b/>
            <sz val="8"/>
            <color indexed="81"/>
            <rFont val="Arial"/>
            <family val="2"/>
          </rPr>
          <t>wird zum Umsatz dazu gezählt</t>
        </r>
      </text>
    </comment>
    <comment ref="D53" authorId="0" shapeId="0">
      <text>
        <r>
          <rPr>
            <b/>
            <sz val="8"/>
            <color indexed="81"/>
            <rFont val="Arial"/>
            <family val="2"/>
          </rPr>
          <t>Sofern im Jahr 2018 keine Geschäftstätigkeit vorhanden war, kann der Umsatz von 2019 eingesetzt werden.</t>
        </r>
      </text>
    </comment>
    <comment ref="F61" authorId="2" shapeId="0">
      <text>
        <r>
          <rPr>
            <b/>
            <sz val="8"/>
            <color indexed="81"/>
            <rFont val="Arial"/>
            <family val="2"/>
          </rPr>
          <t xml:space="preserve">Hier können die erhaltenen Beiträge der KAE und der EO eingetragen werden. </t>
        </r>
      </text>
    </comment>
  </commentList>
</comments>
</file>

<file path=xl/comments2.xml><?xml version="1.0" encoding="utf-8"?>
<comments xmlns="http://schemas.openxmlformats.org/spreadsheetml/2006/main">
  <authors>
    <author>Schai Donat</author>
    <author>Lehmann Daniel</author>
    <author>Geiser Martin</author>
  </authors>
  <commentList>
    <comment ref="D15" authorId="0" shapeId="0">
      <text>
        <r>
          <rPr>
            <b/>
            <sz val="8"/>
            <color indexed="81"/>
            <rFont val="Arial"/>
            <family val="2"/>
          </rPr>
          <t>Bei eingenen Liegenschaften sind die Hypotekarzinsen auf der nächsten Linie sowie der Liegenschaftenunterhalt unter "Weitere Fixkosten im Aufwand" geltend gemacht werden.</t>
        </r>
      </text>
    </comment>
    <comment ref="F15" authorId="0" shapeId="0">
      <text>
        <r>
          <rPr>
            <b/>
            <sz val="8"/>
            <color indexed="81"/>
            <rFont val="Arial"/>
            <family val="2"/>
          </rPr>
          <t>Mieterlasse im Jahr 2022 sind in Abzug zu bringen.</t>
        </r>
      </text>
    </comment>
    <comment ref="D20" authorId="0" shapeId="0">
      <text>
        <r>
          <rPr>
            <b/>
            <sz val="8"/>
            <color indexed="81"/>
            <rFont val="Arial"/>
            <family val="2"/>
          </rPr>
          <t>Allfällige Privatanteile sind in Abzug zu bringen.</t>
        </r>
      </text>
    </comment>
    <comment ref="D29" authorId="0" shapeId="0">
      <text>
        <r>
          <rPr>
            <b/>
            <sz val="8"/>
            <color indexed="81"/>
            <rFont val="Arial"/>
            <family val="2"/>
          </rPr>
          <t>Allfällige Privatanteile sind in Abzug zu bringen.</t>
        </r>
      </text>
    </comment>
    <comment ref="D32" authorId="0" shapeId="0">
      <text>
        <r>
          <rPr>
            <b/>
            <sz val="8"/>
            <color indexed="81"/>
            <rFont val="Arial"/>
            <family val="2"/>
          </rPr>
          <t xml:space="preserve">Kreditkartenkosten sind </t>
        </r>
        <r>
          <rPr>
            <b/>
            <u/>
            <sz val="8"/>
            <color indexed="81"/>
            <rFont val="Arial"/>
            <family val="2"/>
          </rPr>
          <t>nicht</t>
        </r>
        <r>
          <rPr>
            <b/>
            <sz val="8"/>
            <color indexed="81"/>
            <rFont val="Arial"/>
            <family val="2"/>
          </rPr>
          <t xml:space="preserve"> Bestandteil der Fixkosten. Sie fallen variabel je nach erzieltem Umsatz an.</t>
        </r>
      </text>
    </comment>
    <comment ref="F51" authorId="1" shapeId="0">
      <text>
        <r>
          <rPr>
            <b/>
            <sz val="8"/>
            <color indexed="81"/>
            <rFont val="Arial"/>
            <family val="2"/>
          </rPr>
          <t>wird zum Umsatz dazu gezählt</t>
        </r>
      </text>
    </comment>
    <comment ref="D53" authorId="0" shapeId="0">
      <text>
        <r>
          <rPr>
            <b/>
            <sz val="8"/>
            <color indexed="81"/>
            <rFont val="Arial"/>
            <family val="2"/>
          </rPr>
          <t>Sofern im Jahr 2018 keine Geschäftstätigkeit vorhanden war, kann der Umsatz von 2019 eingesetzt werden.</t>
        </r>
      </text>
    </comment>
    <comment ref="F61" authorId="2" shapeId="0">
      <text>
        <r>
          <rPr>
            <b/>
            <sz val="8"/>
            <color indexed="81"/>
            <rFont val="Arial"/>
            <family val="2"/>
          </rPr>
          <t xml:space="preserve">Hier können die erhaltenen Beiträge der KAE und der EO eingetragen werden. </t>
        </r>
      </text>
    </comment>
  </commentList>
</comments>
</file>

<file path=xl/sharedStrings.xml><?xml version="1.0" encoding="utf-8"?>
<sst xmlns="http://schemas.openxmlformats.org/spreadsheetml/2006/main" count="245" uniqueCount="148">
  <si>
    <t>Firmenname</t>
  </si>
  <si>
    <t>Diese Zellen können ausgefüllt werden</t>
  </si>
  <si>
    <t>Name/Vorname</t>
  </si>
  <si>
    <t>in CHF</t>
  </si>
  <si>
    <t>(Fixkostenanteil in % vom Umsatz)</t>
  </si>
  <si>
    <t>TOTAL UNGEDECKTE FIXKOSTEN</t>
  </si>
  <si>
    <t>Antrag auf ungedeckte Fixkosten</t>
  </si>
  <si>
    <t>betrifft Sparte/Kostenstelle</t>
  </si>
  <si>
    <t>von Monat</t>
  </si>
  <si>
    <t>bis  Monat</t>
  </si>
  <si>
    <t>Anzahl Monate</t>
  </si>
  <si>
    <t>Betrachtungs-Periode</t>
  </si>
  <si>
    <t>Deklaration Monatsumsätze</t>
  </si>
  <si>
    <t>Januar</t>
  </si>
  <si>
    <t>Februar</t>
  </si>
  <si>
    <t>März</t>
  </si>
  <si>
    <t>April</t>
  </si>
  <si>
    <t>Mai</t>
  </si>
  <si>
    <t>Juni</t>
  </si>
  <si>
    <t>TOTAL</t>
  </si>
  <si>
    <t>Nettoumsatz exkl. MWSt</t>
  </si>
  <si>
    <t>Umsatz inkl. Versicherungsleist. (Total Umsatz)</t>
  </si>
  <si>
    <t>Hypothekarzinsen bei Eigentum</t>
  </si>
  <si>
    <t>Unterhalt Betriebseinrichtungen</t>
  </si>
  <si>
    <t>EDV, Lizenzen, Leasing, Unterhalt</t>
  </si>
  <si>
    <t>Franchising-Kosten</t>
  </si>
  <si>
    <t>Fahrzeugaufwand (Privatanteile sind in Abzug zu bringen)</t>
  </si>
  <si>
    <t>Sach-/Haftpflichtversicherungen</t>
  </si>
  <si>
    <t>Abgaben, Gebühren, Bewilligungen</t>
  </si>
  <si>
    <t xml:space="preserve">Strom, Wasser, Heizung </t>
  </si>
  <si>
    <t>Reinigung, Entsorgung</t>
  </si>
  <si>
    <t>Betriebs- und Hilfsmaterial</t>
  </si>
  <si>
    <t>Spenden, Beiträge</t>
  </si>
  <si>
    <t>Fachliteratur</t>
  </si>
  <si>
    <t>Übriger Verwaltungsaufwand (Privanteile sind in Abzug zu bringen)</t>
  </si>
  <si>
    <t>Informatikaufwand</t>
  </si>
  <si>
    <t>Werbung</t>
  </si>
  <si>
    <t>Finanzaufwand</t>
  </si>
  <si>
    <t>Weitere Fixkosten im Aufwand</t>
  </si>
  <si>
    <t>Bsp. Liegenschaftenunterhalt</t>
  </si>
  <si>
    <t>TOTAL FIXKOSTEN</t>
  </si>
  <si>
    <t>Unternehmensidentifikationsnummer (UID)</t>
  </si>
  <si>
    <t>Rechtsform der Unternehmung</t>
  </si>
  <si>
    <t>Branchenzugehörigkeit</t>
  </si>
  <si>
    <t>Angebot/Produkte/Dienstleistung</t>
  </si>
  <si>
    <t>Webseite des Unternehmens</t>
  </si>
  <si>
    <t>Gründungsdatum</t>
  </si>
  <si>
    <t>Sind Filialen/Zweigniederlassungen in anderen Kantonen vorhanden?</t>
  </si>
  <si>
    <t>Wenn ja, wo?</t>
  </si>
  <si>
    <t>wenn ja, welchen Umsatzanteil generieren diese?</t>
  </si>
  <si>
    <t>Vorname</t>
  </si>
  <si>
    <t>Name</t>
  </si>
  <si>
    <t>Plz, Ort</t>
  </si>
  <si>
    <t>E-Mail</t>
  </si>
  <si>
    <t>Telefonnummer Geschäft</t>
  </si>
  <si>
    <t>Telefonnummer Mobile</t>
  </si>
  <si>
    <t>Kontaktdaten Antragsteller</t>
  </si>
  <si>
    <t>Anteil in %</t>
  </si>
  <si>
    <t>Grund für aktuelle Schwierigkeiten</t>
  </si>
  <si>
    <t>Eigenes Geschäft durch Behörden zeitweise geschlossen</t>
  </si>
  <si>
    <t>Zeitraum</t>
  </si>
  <si>
    <t>Geschäft von Kunden/Lieferanten durch Behörden zeitweise geschlossen</t>
  </si>
  <si>
    <t>Anderer Grund</t>
  </si>
  <si>
    <t>Grund für Härtefall</t>
  </si>
  <si>
    <t>Bankverbindung für Auszahlung</t>
  </si>
  <si>
    <t>Bankname</t>
  </si>
  <si>
    <t>Ansprechperson Bank</t>
  </si>
  <si>
    <t>Telefon Ansprechperson</t>
  </si>
  <si>
    <t>E-Mail Ansprechperson</t>
  </si>
  <si>
    <t>Name Konto</t>
  </si>
  <si>
    <t>IBAN-Nr.</t>
  </si>
  <si>
    <t>Bisherige Massnahmen</t>
  </si>
  <si>
    <t>Covid-19-Kredit erhalten</t>
  </si>
  <si>
    <t>Betrag</t>
  </si>
  <si>
    <t>Kurzarbeitsentschädigung erhalten</t>
  </si>
  <si>
    <t>Zahlung aus Pandemieversicherung</t>
  </si>
  <si>
    <t>EO-Entschädigung</t>
  </si>
  <si>
    <t>Detaillierte Bilanz- und Erfolgsrechnung der Jahre 2018, 2019, 2020 und/oder Bericht der Revisionsstelle derselben Jahre</t>
  </si>
  <si>
    <t>MwSt.-Abrechnungen der Jahre 2018, 2019, 2020, 2021</t>
  </si>
  <si>
    <t>Corona-Nothilfe-Fonds</t>
  </si>
  <si>
    <t>Kreditvereinbarung Covid-19-Kredit (sofern unter "bisherige Massnahmen" angekreuzt)</t>
  </si>
  <si>
    <t>weitere Dokumente</t>
  </si>
  <si>
    <t>Gesellschafter 1 (Vorname &amp; Name)</t>
  </si>
  <si>
    <t>Gesellschafter 2 (Vorname &amp; Name)</t>
  </si>
  <si>
    <t>Gesellschafter 3 (Vorname &amp; Name)</t>
  </si>
  <si>
    <t>Unternehmensdaten</t>
  </si>
  <si>
    <t>Firmenadresse (Strasse, Nr.)</t>
  </si>
  <si>
    <t>Anteilseigner (Gesellschafter mit Anteil &gt; 30 %)</t>
  </si>
  <si>
    <t>Aktueller Handelsregisterauszug (wird durch das Amt für Wirtschaft und Arbeit eingeholt; eine Beglaubigung ist nicht notwendig)</t>
  </si>
  <si>
    <t>Aktueller Betreibungsregisterauszug (wird durch das Amt für Wirtschaft und Arbeit eingeholt; max. 3 Monate)</t>
  </si>
  <si>
    <t>Kostenreduktion eingeleitet</t>
  </si>
  <si>
    <t>Ort, Datum</t>
  </si>
  <si>
    <t>*Wenn diese Fragen nicht mit JA beantwortet werden können, besteht kein Anspruch auf Härtefallentschädigung</t>
  </si>
  <si>
    <t>Anzahl Beschäftigte in AR</t>
  </si>
  <si>
    <t>Ist das Unternehmen Teil einer Gruppengesellschaft mit Firmen im Ausland?</t>
  </si>
  <si>
    <t>4.5 % Beteiligung an ungedeckten Sozialversicherungskosten</t>
  </si>
  <si>
    <t>Entschädigungen aus Kurzarbeit und Erwerbsersatz</t>
  </si>
  <si>
    <t>bereits eingereicht</t>
  </si>
  <si>
    <t>beiliegend</t>
  </si>
  <si>
    <t>Jahresrechnung 2018 definitiv</t>
  </si>
  <si>
    <t>Jahresrechnung 2019 definitiv</t>
  </si>
  <si>
    <t>MwSt.-Abrechnung 2018</t>
  </si>
  <si>
    <t>MwSt.-Abrechnung 2019</t>
  </si>
  <si>
    <t>MwSt.-Abrechnung 2020</t>
  </si>
  <si>
    <t>MwSt.-Abrechnung 2021</t>
  </si>
  <si>
    <t>(3. und 4. Quartal zwingend!)</t>
  </si>
  <si>
    <t>Einzureichende Unterlagen**/***</t>
  </si>
  <si>
    <t>**Das Amt für Wirtschaft und Arbeit ist ermächtigt, bei Bedarf weitere Unterlagen einzufordern.</t>
  </si>
  <si>
    <t>*** Unterlagen sind via Online-Formular in die Datenbank zu laden.</t>
  </si>
  <si>
    <t>Entschädigungen aus Pandemieversicherung, etc.</t>
  </si>
  <si>
    <r>
      <t xml:space="preserve">Wir bestätigen </t>
    </r>
    <r>
      <rPr>
        <b/>
        <vertAlign val="superscript"/>
        <sz val="9"/>
        <rFont val="Arial"/>
        <family val="2"/>
      </rPr>
      <t>1</t>
    </r>
  </si>
  <si>
    <t>Gesuch für Härtefallmassnahmen nach HF VO 2022</t>
  </si>
  <si>
    <t>Personalkosten sind keine Fixkosten, die Abgeltung erfolgt über die Kurzarbeitsentschädigung (KAE) und die Erwerbsersatzordnung (EO).</t>
  </si>
  <si>
    <t>Liquiditätswirksamer Aufwand</t>
  </si>
  <si>
    <t>Miete (Mieterlasse im 2020/2021/2022 sind in Abzug zu bringen)</t>
  </si>
  <si>
    <t>Massnahmen</t>
  </si>
  <si>
    <t xml:space="preserve">Jahresrechnung 2021 oder
Zwischenabschluss 2021 mit
Hochrechnung per Dezember 2021 </t>
  </si>
  <si>
    <t>*</t>
  </si>
  <si>
    <t>Das Unternehmen ist vor dem 1. Oktober 2020 gegründet worden.</t>
  </si>
  <si>
    <t>Das Unternehmen hat seinen Sitz per 1. Oktober 2020 im Kanton, übt eine operative Geschäftstätigkeit mit Geschäftsräumlichkeiten im Kanton aus und beschäftigt eigenes Personal im Kanton.</t>
  </si>
  <si>
    <t>Das Unternehmen hat keinen Anspruch auf andere Covid-Finanzhilfen des Bundes und des Kantons in den Bereichen Kultur, Sport, öffentlicher Verkehr oder Medien; davon ausgenommen sind Unternehmen, deren Tätigkeitsbereiche mittels Spartenrechnung klar abgegrenzt werden können.</t>
  </si>
  <si>
    <t>Das Unternehmen befindet sich am 15. März 2020 nicht in einem Betreibungsverfahren für steuerrechtliche Forderungen oder für Sozialversicherungsbeiträge, es sei denn, dass zum Zeitpunkt der Einreichung des Gesuchs eine vereinbarte Zahlungsplanung vorliegt oder das Verfahren durch Zahlung abgeschlossen ist.</t>
  </si>
  <si>
    <r>
      <t xml:space="preserve">Zum Zeitpunkt der Einreichung dieses Antrags befindet sich das Unternehmen nicht in </t>
    </r>
    <r>
      <rPr>
        <sz val="9"/>
        <rFont val="Arial"/>
        <family val="2"/>
      </rPr>
      <t>einem Konkursverfahren oder in Liquidation.</t>
    </r>
  </si>
  <si>
    <t>Das Unternehmen hat die Massnahmen ergriffen, die zum Schutz seiner Liquidität und seiner Kapitalbasis nötig sind.</t>
  </si>
  <si>
    <t>Das Unternehmen bestätigt gegenüber dem Kanton, dass es während drei Jahren oder bis zur Rückzahlung der erhaltenen Hilfen keine Dividenden oder Tantiemen beschliesst oder ausschüttet oder Kapitaleinlagen rückerstattet und keine Darlehen an seine Eigentümer vergibt.</t>
  </si>
  <si>
    <t>Das Unternehmen bestätigt, dass alle Angaben zum Umsatzerlös auf dem Einzelabschluss basieren (keine Konzernrechnung).</t>
  </si>
  <si>
    <r>
      <t>Umsatzeinbruch von &gt;40% in einer frei gewählten Zeitspanne innerhalb von 12 Monaten zwischen März 2020 bis Juni</t>
    </r>
    <r>
      <rPr>
        <sz val="9"/>
        <color rgb="FFFF0000"/>
        <rFont val="Arial"/>
        <family val="2"/>
      </rPr>
      <t xml:space="preserve"> </t>
    </r>
    <r>
      <rPr>
        <sz val="9"/>
        <rFont val="Arial"/>
        <family val="2"/>
      </rPr>
      <t>2021</t>
    </r>
  </si>
  <si>
    <t xml:space="preserve">Betrieb musste behördlich zwischen dem 1. November 2020 und dem 31. März 2021 für mind. 40 Tage geschlossen sein. </t>
  </si>
  <si>
    <t>Zeitraum Pandemiebeginn bis Dez. 2021</t>
  </si>
  <si>
    <t>Zeitraum Pandemiebeginn bis Dez, 2021</t>
  </si>
  <si>
    <t>[Freitext]</t>
  </si>
  <si>
    <t>Fixkostenanteil gem. %-Durchschnitt von 2018 und 2019</t>
  </si>
  <si>
    <t>Maximalbetrag HF-Beitrag 2022 =</t>
  </si>
  <si>
    <t>Eingabe
mind. 1 Quartal</t>
  </si>
  <si>
    <t>HF 22 Fixkosten U5 V1.3</t>
  </si>
  <si>
    <r>
      <t xml:space="preserve">Fixkosten gemäss allfälligen Verfügungen </t>
    </r>
    <r>
      <rPr>
        <b/>
        <i/>
        <vertAlign val="superscript"/>
        <sz val="9"/>
        <rFont val="Arial"/>
        <family val="2"/>
      </rPr>
      <t>1</t>
    </r>
  </si>
  <si>
    <t>Die maximale Entschädigung über das Härtefallprogramm 2022 beträgt max. 1.5 % pro Monat des durchschnittlichen Jahresumsatzes aus den Jahren 2018 und 2019 und höchstens 450'000.- CHF.</t>
  </si>
  <si>
    <t xml:space="preserve">Berechnungsformular Fixkosten für Antragsteller mit Unternehmen, die einen Jahresumsatz
bis 5 Millionen Franken erwirtschaften. </t>
  </si>
  <si>
    <r>
      <rPr>
        <vertAlign val="superscript"/>
        <sz val="9"/>
        <rFont val="Arial"/>
        <family val="2"/>
      </rPr>
      <t>1</t>
    </r>
    <r>
      <rPr>
        <sz val="9"/>
        <rFont val="Arial"/>
        <family val="2"/>
      </rPr>
      <t xml:space="preserve"> Unternehmen, die bereits Gesuche um Härtefallgelder für den Zeitraum März 2020 bis Dezember 2021 eingereicht  und daraus eine Verfügung mit finanzieller Unterstützung erhalten haben, übernehmen die in der/n Verfügung/en festgehaltenen Umsatzzahlen der Jahre 2018 bis 2021 und dieTotalen Fixkosten der Jahre 2018 und 2019. 
Unternehmen ohne bestehende Verfügung müssen die Fixkosten separat in der Aufwandtabelle auflisten.</t>
    </r>
  </si>
  <si>
    <t>Büromaterial, Drucksachen, Telefon, Internet, Porti</t>
  </si>
  <si>
    <t>2022*</t>
  </si>
  <si>
    <t>* Berechnung berücksichtigt im 2022 max. 6 Monate (Januar bis Juni 2022)</t>
  </si>
  <si>
    <t>Differenz Fixkosten zu Fixkostenanteil</t>
  </si>
  <si>
    <t xml:space="preserve">Hinweis: Bitte beachten Sie das zusätzliche Arbeitsblatt in dieser Datei, das Sie zur Berechnung ausfüllen müssen! </t>
  </si>
  <si>
    <t xml:space="preserve">Berechnungsformular Fixkosten für Antragsteller mit Unternehmen, die einen Jahresumsatz
über 5 Millionen Franken erwirtschaften. </t>
  </si>
  <si>
    <t>HF 22 Fixkosten Ue5 V1.3</t>
  </si>
  <si>
    <t>Die maximale Entschädigung über das Härtefallprogramm 2022 beträgt max. 1.5 % pro Monat des durchschnittlichen Jahresumsatzes aus den Jahren 2018 und 2019 und höchstens 1'200'000.- CHF.</t>
  </si>
  <si>
    <t>Das Gesuch muss bis spätestens am 30. September 2022 beim Amt für Wirtschaft und Arbeit eingereicht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</si>
</sst>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quot;CHF&quot;\ * #,##0.00_ ;_ &quot;CHF&quot;\ * \-#,##0.00_ ;_ &quot;CHF&quot;\ * &quot;-&quot;??_ ;_ @_ "/>
    <numFmt numFmtId="43" formatCode="_ * #,##0.00_ ;_ * \-#,##0.00_ ;_ * &quot;-&quot;??_ ;_ @_ "/>
    <numFmt numFmtId="164" formatCode="d/\ mmmm\ yy"/>
    <numFmt numFmtId="165" formatCode="0.0%"/>
    <numFmt numFmtId="166" formatCode="mmm/yy"/>
    <numFmt numFmtId="167" formatCode="_ * #,##0.000_ ;_ * \-#,##0.000_ ;_ * &quot;-&quot;??_ ;_ @_ "/>
    <numFmt numFmtId="168" formatCode="_ * #,##0_ ;_ * \-#,##0_ ;_ * &quot;-&quot;??_ ;_ @_ "/>
    <numFmt numFmtId="169" formatCode="dd/mm/yy;@"/>
  </numFmts>
  <fonts count="31" x14ac:knownFonts="1">
    <font>
      <sz val="11"/>
      <name val="Arial"/>
    </font>
    <font>
      <sz val="11"/>
      <name val="Arial"/>
      <family val="2"/>
    </font>
    <font>
      <sz val="10"/>
      <name val="Arial"/>
      <family val="2"/>
    </font>
    <font>
      <b/>
      <sz val="10"/>
      <name val="Arial"/>
      <family val="2"/>
    </font>
    <font>
      <b/>
      <i/>
      <sz val="10"/>
      <name val="Arial"/>
      <family val="2"/>
    </font>
    <font>
      <sz val="11"/>
      <name val="Arial"/>
      <family val="2"/>
    </font>
    <font>
      <b/>
      <sz val="9"/>
      <name val="Arial"/>
      <family val="2"/>
    </font>
    <font>
      <sz val="9"/>
      <name val="Arial"/>
      <family val="2"/>
    </font>
    <font>
      <sz val="8"/>
      <name val="Arial"/>
      <family val="2"/>
    </font>
    <font>
      <b/>
      <sz val="8"/>
      <color indexed="81"/>
      <name val="Arial"/>
      <family val="2"/>
    </font>
    <font>
      <b/>
      <u/>
      <sz val="8"/>
      <color indexed="81"/>
      <name val="Arial"/>
      <family val="2"/>
    </font>
    <font>
      <sz val="9"/>
      <color rgb="FFFF0000"/>
      <name val="Arial"/>
      <family val="2"/>
    </font>
    <font>
      <i/>
      <sz val="9"/>
      <name val="Arial"/>
      <family val="2"/>
    </font>
    <font>
      <b/>
      <sz val="9"/>
      <color rgb="FFFF0000"/>
      <name val="Arial"/>
      <family val="2"/>
    </font>
    <font>
      <sz val="9"/>
      <color theme="1"/>
      <name val="Arial"/>
      <family val="2"/>
    </font>
    <font>
      <i/>
      <sz val="10"/>
      <name val="Arial"/>
      <family val="2"/>
    </font>
    <font>
      <sz val="11"/>
      <name val="Arial"/>
      <family val="2"/>
    </font>
    <font>
      <b/>
      <sz val="10"/>
      <color rgb="FFFF0000"/>
      <name val="Arial"/>
      <family val="2"/>
    </font>
    <font>
      <b/>
      <sz val="10"/>
      <color theme="0"/>
      <name val="Arial"/>
      <family val="2"/>
    </font>
    <font>
      <b/>
      <sz val="11"/>
      <name val="Arial"/>
      <family val="2"/>
    </font>
    <font>
      <b/>
      <sz val="9"/>
      <color theme="1"/>
      <name val="Arial"/>
      <family val="2"/>
    </font>
    <font>
      <b/>
      <i/>
      <sz val="9"/>
      <name val="Arial"/>
      <family val="2"/>
    </font>
    <font>
      <sz val="10"/>
      <color rgb="FFFF0000"/>
      <name val="Arial"/>
      <family val="2"/>
    </font>
    <font>
      <b/>
      <vertAlign val="superscript"/>
      <sz val="9"/>
      <name val="Arial"/>
      <family val="2"/>
    </font>
    <font>
      <sz val="9"/>
      <color rgb="FF00B0F0"/>
      <name val="Arial"/>
      <family val="2"/>
    </font>
    <font>
      <sz val="9"/>
      <color rgb="FF00B050"/>
      <name val="Arial"/>
      <family val="2"/>
    </font>
    <font>
      <sz val="10"/>
      <color rgb="FF00B050"/>
      <name val="Arial"/>
      <family val="2"/>
    </font>
    <font>
      <b/>
      <sz val="11"/>
      <color rgb="FFFF0000"/>
      <name val="Arial"/>
      <family val="2"/>
    </font>
    <font>
      <b/>
      <i/>
      <vertAlign val="superscript"/>
      <sz val="9"/>
      <name val="Arial"/>
      <family val="2"/>
    </font>
    <font>
      <sz val="7"/>
      <name val="Arial"/>
      <family val="2"/>
    </font>
    <font>
      <vertAlign val="superscript"/>
      <sz val="9"/>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6" tint="0.59999389629810485"/>
        <bgColor indexed="64"/>
      </patternFill>
    </fill>
  </fills>
  <borders count="31">
    <border>
      <left/>
      <right/>
      <top/>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FF0000"/>
      </left>
      <right/>
      <top/>
      <bottom/>
      <diagonal/>
    </border>
  </borders>
  <cellStyleXfs count="4">
    <xf numFmtId="0" fontId="0" fillId="0" borderId="0"/>
    <xf numFmtId="43" fontId="1" fillId="0" borderId="0" applyFont="0" applyFill="0" applyBorder="0" applyAlignment="0" applyProtection="0"/>
    <xf numFmtId="9" fontId="5" fillId="0" borderId="0" applyFont="0" applyFill="0" applyBorder="0" applyAlignment="0" applyProtection="0"/>
    <xf numFmtId="44" fontId="16" fillId="0" borderId="0" applyFont="0" applyFill="0" applyBorder="0" applyAlignment="0" applyProtection="0"/>
  </cellStyleXfs>
  <cellXfs count="300">
    <xf numFmtId="0" fontId="0" fillId="0" borderId="0" xfId="0"/>
    <xf numFmtId="0" fontId="7" fillId="0" borderId="0" xfId="0" applyFont="1" applyFill="1" applyAlignment="1" applyProtection="1">
      <alignment vertical="top" wrapText="1"/>
    </xf>
    <xf numFmtId="0" fontId="8" fillId="0" borderId="0" xfId="0" applyFont="1" applyFill="1" applyAlignment="1" applyProtection="1">
      <alignment horizontal="left" vertical="top" wrapText="1"/>
    </xf>
    <xf numFmtId="0" fontId="7" fillId="0" borderId="0" xfId="0" applyFont="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vertical="top" wrapText="1"/>
    </xf>
    <xf numFmtId="0" fontId="2" fillId="0" borderId="0" xfId="0" applyFont="1" applyFill="1" applyAlignment="1" applyProtection="1">
      <alignment vertical="top" wrapText="1"/>
    </xf>
    <xf numFmtId="43" fontId="2" fillId="0" borderId="0" xfId="1" applyFont="1" applyAlignment="1" applyProtection="1">
      <alignment vertical="top" wrapText="1"/>
    </xf>
    <xf numFmtId="0" fontId="3" fillId="0" borderId="0" xfId="0" applyFont="1" applyFill="1" applyAlignment="1" applyProtection="1">
      <alignment vertical="top" wrapText="1"/>
    </xf>
    <xf numFmtId="0" fontId="6" fillId="0" borderId="0" xfId="0" applyFont="1" applyAlignment="1" applyProtection="1">
      <alignment vertical="top" wrapText="1"/>
    </xf>
    <xf numFmtId="0" fontId="7" fillId="0" borderId="0" xfId="0" applyFont="1" applyBorder="1" applyAlignment="1" applyProtection="1">
      <alignment vertical="top" wrapText="1"/>
    </xf>
    <xf numFmtId="0" fontId="4" fillId="0" borderId="0" xfId="0" applyFont="1" applyAlignment="1" applyProtection="1">
      <alignment vertical="top" wrapText="1"/>
    </xf>
    <xf numFmtId="0" fontId="2" fillId="0" borderId="0" xfId="0" applyFont="1" applyBorder="1" applyAlignment="1" applyProtection="1">
      <alignment vertical="top" wrapText="1"/>
    </xf>
    <xf numFmtId="0" fontId="3" fillId="0" borderId="0" xfId="0" applyFont="1" applyAlignment="1" applyProtection="1">
      <alignment horizontal="left" vertical="top" wrapText="1"/>
    </xf>
    <xf numFmtId="0" fontId="3" fillId="0" borderId="0" xfId="0" applyFont="1" applyAlignment="1" applyProtection="1">
      <alignment horizontal="left" vertical="top" wrapText="1"/>
    </xf>
    <xf numFmtId="164" fontId="6" fillId="0" borderId="0" xfId="0" applyNumberFormat="1" applyFont="1" applyFill="1" applyAlignment="1" applyProtection="1">
      <alignment horizontal="left" vertical="top" wrapText="1"/>
    </xf>
    <xf numFmtId="0" fontId="0" fillId="0" borderId="0" xfId="0" applyAlignment="1">
      <alignment horizontal="left" vertical="top" wrapText="1"/>
    </xf>
    <xf numFmtId="0" fontId="7"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wrapText="1"/>
    </xf>
    <xf numFmtId="164" fontId="7" fillId="0" borderId="24" xfId="0" applyNumberFormat="1" applyFont="1" applyBorder="1" applyAlignment="1" applyProtection="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4" xfId="0" applyFont="1" applyBorder="1" applyAlignment="1" applyProtection="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1" xfId="0" applyFont="1" applyBorder="1" applyAlignment="1">
      <alignment horizontal="left" vertical="top" wrapText="1"/>
    </xf>
    <xf numFmtId="0" fontId="7" fillId="0" borderId="0" xfId="0" applyFont="1" applyAlignment="1">
      <alignment horizontal="left" vertical="top" wrapText="1"/>
    </xf>
    <xf numFmtId="0" fontId="7" fillId="0" borderId="24" xfId="0" applyFont="1" applyBorder="1" applyAlignment="1">
      <alignment horizontal="left" vertical="top" wrapText="1"/>
    </xf>
    <xf numFmtId="0" fontId="0" fillId="0" borderId="1" xfId="0" applyBorder="1" applyAlignment="1">
      <alignment horizontal="left" vertical="top" wrapText="1"/>
    </xf>
    <xf numFmtId="43" fontId="7" fillId="0" borderId="0" xfId="1" applyFont="1" applyFill="1" applyAlignment="1" applyProtection="1">
      <alignment horizontal="left" vertical="top" wrapText="1"/>
    </xf>
    <xf numFmtId="168" fontId="6" fillId="0" borderId="0" xfId="1" applyNumberFormat="1" applyFont="1" applyFill="1" applyAlignment="1" applyProtection="1">
      <alignment horizontal="center" vertical="top" wrapText="1"/>
    </xf>
    <xf numFmtId="43" fontId="7" fillId="0" borderId="0" xfId="1" applyFont="1" applyAlignment="1" applyProtection="1">
      <alignment vertical="top" wrapText="1"/>
    </xf>
    <xf numFmtId="3" fontId="7" fillId="3" borderId="4" xfId="1" applyNumberFormat="1" applyFont="1" applyFill="1" applyBorder="1" applyAlignment="1" applyProtection="1">
      <alignment wrapText="1"/>
      <protection locked="0"/>
    </xf>
    <xf numFmtId="3" fontId="6" fillId="2" borderId="10" xfId="1" applyNumberFormat="1" applyFont="1" applyFill="1" applyBorder="1" applyAlignment="1" applyProtection="1">
      <alignment wrapText="1"/>
    </xf>
    <xf numFmtId="3" fontId="7" fillId="2" borderId="4" xfId="1" applyNumberFormat="1" applyFont="1" applyFill="1" applyBorder="1" applyAlignment="1" applyProtection="1">
      <alignment wrapText="1"/>
    </xf>
    <xf numFmtId="3" fontId="4" fillId="0" borderId="0" xfId="1" applyNumberFormat="1" applyFont="1" applyBorder="1" applyAlignment="1" applyProtection="1">
      <alignment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0" fontId="7" fillId="0" borderId="24" xfId="0" applyFont="1" applyBorder="1" applyAlignment="1">
      <alignment horizontal="left" vertical="top" wrapText="1"/>
    </xf>
    <xf numFmtId="0" fontId="7" fillId="0" borderId="26" xfId="0" applyFont="1" applyBorder="1" applyAlignment="1">
      <alignment horizontal="left" vertical="top" wrapText="1"/>
    </xf>
    <xf numFmtId="0" fontId="12" fillId="0" borderId="1" xfId="0" applyFont="1" applyBorder="1" applyAlignment="1">
      <alignment horizontal="left" vertical="top" wrapText="1"/>
    </xf>
    <xf numFmtId="49" fontId="6" fillId="3" borderId="0" xfId="1" applyNumberFormat="1" applyFont="1" applyFill="1" applyBorder="1" applyAlignment="1" applyProtection="1">
      <alignment horizontal="left" vertical="top" wrapText="1"/>
      <protection locked="0"/>
    </xf>
    <xf numFmtId="0" fontId="3" fillId="2" borderId="9" xfId="1" applyNumberFormat="1" applyFont="1" applyFill="1" applyBorder="1" applyAlignment="1" applyProtection="1">
      <alignment horizontal="center" vertical="top" wrapText="1"/>
    </xf>
    <xf numFmtId="0" fontId="3" fillId="2" borderId="15" xfId="1" applyNumberFormat="1" applyFont="1" applyFill="1" applyBorder="1" applyAlignment="1" applyProtection="1">
      <alignment horizontal="center" vertical="top" wrapText="1"/>
    </xf>
    <xf numFmtId="3" fontId="7" fillId="3" borderId="10" xfId="1" applyNumberFormat="1" applyFont="1" applyFill="1" applyBorder="1" applyAlignment="1" applyProtection="1">
      <alignment vertical="top" wrapText="1"/>
      <protection locked="0"/>
    </xf>
    <xf numFmtId="3" fontId="7" fillId="3" borderId="4" xfId="1" applyNumberFormat="1" applyFont="1" applyFill="1" applyBorder="1" applyAlignment="1" applyProtection="1">
      <alignment vertical="top" wrapText="1"/>
      <protection locked="0"/>
    </xf>
    <xf numFmtId="3" fontId="7" fillId="0" borderId="4" xfId="1" applyNumberFormat="1" applyFont="1" applyFill="1" applyBorder="1" applyAlignment="1" applyProtection="1">
      <alignment vertical="top" wrapText="1"/>
    </xf>
    <xf numFmtId="0" fontId="7" fillId="0" borderId="0" xfId="0" applyFont="1" applyFill="1" applyBorder="1" applyAlignment="1" applyProtection="1">
      <alignment vertical="top" wrapText="1"/>
    </xf>
    <xf numFmtId="3" fontId="6" fillId="0" borderId="4" xfId="1" applyNumberFormat="1" applyFont="1" applyFill="1" applyBorder="1" applyAlignment="1" applyProtection="1">
      <alignment vertical="top" wrapText="1"/>
    </xf>
    <xf numFmtId="49" fontId="7" fillId="3" borderId="0" xfId="0" applyNumberFormat="1" applyFont="1" applyFill="1" applyBorder="1" applyAlignment="1" applyProtection="1">
      <alignment vertical="top" wrapText="1"/>
      <protection locked="0"/>
    </xf>
    <xf numFmtId="0" fontId="7"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xf>
    <xf numFmtId="0" fontId="6" fillId="0" borderId="0" xfId="0" applyFont="1" applyBorder="1" applyAlignment="1" applyProtection="1">
      <alignment vertical="top" wrapText="1"/>
    </xf>
    <xf numFmtId="0" fontId="8" fillId="0" borderId="0" xfId="0" applyFont="1" applyBorder="1" applyAlignment="1" applyProtection="1">
      <alignmen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3" fontId="6" fillId="3" borderId="29" xfId="1" applyNumberFormat="1" applyFont="1" applyFill="1" applyBorder="1" applyAlignment="1" applyProtection="1">
      <alignment horizontal="left" vertical="top" wrapText="1"/>
      <protection locked="0"/>
    </xf>
    <xf numFmtId="3" fontId="6" fillId="3" borderId="0" xfId="1" applyNumberFormat="1" applyFont="1" applyFill="1" applyBorder="1" applyAlignment="1" applyProtection="1">
      <alignment horizontal="left" vertical="top" wrapText="1"/>
      <protection locked="0"/>
    </xf>
    <xf numFmtId="0" fontId="7" fillId="0" borderId="0" xfId="0" applyFont="1" applyAlignment="1">
      <alignment horizontal="left" vertical="top" wrapText="1"/>
    </xf>
    <xf numFmtId="0" fontId="19" fillId="0" borderId="0" xfId="0" applyFont="1"/>
    <xf numFmtId="0" fontId="7" fillId="0" borderId="0" xfId="0" applyFont="1" applyAlignment="1">
      <alignment vertical="top"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3" fontId="6" fillId="3" borderId="25" xfId="1" applyNumberFormat="1" applyFont="1" applyFill="1" applyBorder="1" applyAlignment="1" applyProtection="1">
      <alignment horizontal="left" vertical="top" wrapText="1"/>
      <protection locked="0"/>
    </xf>
    <xf numFmtId="1" fontId="6" fillId="3" borderId="17" xfId="1" applyNumberFormat="1" applyFont="1" applyFill="1" applyBorder="1" applyAlignment="1" applyProtection="1">
      <alignment horizontal="left" vertical="top" wrapText="1"/>
      <protection locked="0"/>
    </xf>
    <xf numFmtId="1" fontId="6" fillId="3" borderId="28" xfId="1" applyNumberFormat="1" applyFont="1" applyFill="1" applyBorder="1" applyAlignment="1" applyProtection="1">
      <alignment horizontal="left" vertical="top" wrapText="1"/>
      <protection locked="0"/>
    </xf>
    <xf numFmtId="0" fontId="7" fillId="0" borderId="0" xfId="0" applyFont="1" applyBorder="1" applyAlignment="1">
      <alignment horizontal="left" vertical="top" wrapText="1"/>
    </xf>
    <xf numFmtId="0" fontId="7" fillId="0" borderId="17"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Alignment="1">
      <alignment horizontal="left" vertical="top" wrapText="1"/>
    </xf>
    <xf numFmtId="49" fontId="6" fillId="3" borderId="17" xfId="1" applyNumberFormat="1" applyFont="1" applyFill="1" applyBorder="1" applyAlignment="1" applyProtection="1">
      <alignment horizontal="left" vertical="top" wrapText="1"/>
      <protection locked="0"/>
    </xf>
    <xf numFmtId="49" fontId="6" fillId="3" borderId="25" xfId="1" applyNumberFormat="1" applyFont="1" applyFill="1" applyBorder="1" applyAlignment="1" applyProtection="1">
      <alignment horizontal="left" vertical="top" wrapText="1"/>
      <protection locked="0"/>
    </xf>
    <xf numFmtId="0" fontId="7" fillId="0" borderId="0" xfId="0" applyFont="1" applyBorder="1" applyAlignment="1">
      <alignment vertical="top" wrapText="1"/>
    </xf>
    <xf numFmtId="0" fontId="7" fillId="0" borderId="17" xfId="0" applyFont="1" applyBorder="1" applyAlignment="1">
      <alignment vertical="top" wrapText="1"/>
    </xf>
    <xf numFmtId="0" fontId="7" fillId="0" borderId="0" xfId="0" applyFont="1" applyFill="1" applyAlignment="1">
      <alignment horizontal="left" vertical="top" wrapText="1"/>
    </xf>
    <xf numFmtId="0" fontId="19" fillId="3" borderId="25" xfId="0" applyFont="1" applyFill="1" applyBorder="1" applyAlignment="1" applyProtection="1">
      <alignment horizontal="center" vertical="top" wrapText="1"/>
      <protection locked="0"/>
    </xf>
    <xf numFmtId="0" fontId="19" fillId="3" borderId="17" xfId="0" applyFont="1" applyFill="1" applyBorder="1" applyAlignment="1" applyProtection="1">
      <alignment horizontal="center" vertical="top" wrapText="1"/>
      <protection locked="0"/>
    </xf>
    <xf numFmtId="0" fontId="19" fillId="3" borderId="28" xfId="0" applyFont="1" applyFill="1" applyBorder="1" applyAlignment="1" applyProtection="1">
      <alignment horizontal="center" vertical="top" wrapText="1"/>
      <protection locked="0"/>
    </xf>
    <xf numFmtId="0" fontId="6" fillId="0" borderId="19" xfId="0" applyFont="1" applyFill="1" applyBorder="1" applyAlignment="1" applyProtection="1">
      <alignment horizontal="left" vertical="top"/>
    </xf>
    <xf numFmtId="0" fontId="6" fillId="0" borderId="16" xfId="0" applyFont="1" applyFill="1" applyBorder="1" applyAlignment="1" applyProtection="1">
      <alignment horizontal="left" vertical="top"/>
    </xf>
    <xf numFmtId="0" fontId="7" fillId="0" borderId="0" xfId="0" applyFont="1" applyBorder="1" applyAlignment="1" applyProtection="1">
      <alignment vertical="top" wrapText="1"/>
    </xf>
    <xf numFmtId="43" fontId="7" fillId="0" borderId="0" xfId="0" applyNumberFormat="1" applyFont="1" applyFill="1" applyAlignment="1" applyProtection="1">
      <alignment vertical="top" wrapText="1"/>
    </xf>
    <xf numFmtId="3" fontId="7" fillId="0" borderId="4" xfId="1" applyNumberFormat="1" applyFont="1" applyFill="1" applyBorder="1" applyAlignment="1" applyProtection="1">
      <alignment wrapText="1"/>
    </xf>
    <xf numFmtId="0" fontId="11" fillId="0" borderId="0" xfId="0" applyFont="1" applyFill="1" applyAlignment="1" applyProtection="1">
      <alignment vertical="top" wrapText="1"/>
    </xf>
    <xf numFmtId="0" fontId="11" fillId="0" borderId="1" xfId="0" applyFont="1" applyFill="1" applyBorder="1" applyAlignment="1" applyProtection="1">
      <alignment vertical="top" wrapText="1"/>
    </xf>
    <xf numFmtId="0" fontId="22" fillId="0" borderId="0" xfId="0" applyFont="1" applyFill="1" applyAlignment="1" applyProtection="1">
      <alignment vertical="top" wrapText="1"/>
    </xf>
    <xf numFmtId="0" fontId="0" fillId="0" borderId="0" xfId="0" applyFill="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Border="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Alignment="1" applyProtection="1">
      <alignment horizontal="left" vertical="top" wrapText="1"/>
    </xf>
    <xf numFmtId="0" fontId="7" fillId="0" borderId="0" xfId="0" applyFont="1" applyBorder="1" applyAlignment="1">
      <alignment horizontal="left" vertical="top" wrapText="1"/>
    </xf>
    <xf numFmtId="0" fontId="7" fillId="0" borderId="17" xfId="0" applyFont="1" applyBorder="1" applyAlignment="1">
      <alignment horizontal="left" vertical="top" wrapText="1"/>
    </xf>
    <xf numFmtId="0" fontId="7" fillId="0" borderId="29" xfId="0" applyFont="1" applyBorder="1" applyAlignment="1">
      <alignment horizontal="left" vertical="top" wrapText="1"/>
    </xf>
    <xf numFmtId="0" fontId="7" fillId="0" borderId="25" xfId="0" applyFont="1" applyBorder="1" applyAlignment="1">
      <alignment horizontal="left" vertical="top" wrapText="1"/>
    </xf>
    <xf numFmtId="0" fontId="7" fillId="0" borderId="1" xfId="0" applyFont="1" applyFill="1" applyBorder="1" applyAlignment="1">
      <alignment horizontal="left" vertical="top" wrapText="1"/>
    </xf>
    <xf numFmtId="165" fontId="7" fillId="0" borderId="10" xfId="2" applyNumberFormat="1" applyFont="1" applyBorder="1" applyAlignment="1" applyProtection="1">
      <alignment horizontal="right" wrapText="1"/>
    </xf>
    <xf numFmtId="0" fontId="24" fillId="0" borderId="0" xfId="0" applyFont="1" applyFill="1" applyAlignment="1" applyProtection="1">
      <alignment vertical="top" wrapText="1"/>
    </xf>
    <xf numFmtId="3" fontId="24" fillId="0" borderId="0" xfId="0" applyNumberFormat="1" applyFont="1" applyFill="1" applyAlignment="1" applyProtection="1">
      <alignment vertical="top" wrapText="1"/>
    </xf>
    <xf numFmtId="9" fontId="24" fillId="0" borderId="0" xfId="2" applyFont="1" applyFill="1" applyAlignment="1" applyProtection="1">
      <alignment vertical="top" wrapText="1"/>
    </xf>
    <xf numFmtId="3" fontId="2" fillId="0" borderId="0" xfId="1" applyNumberFormat="1" applyFont="1" applyAlignment="1" applyProtection="1">
      <alignment vertical="top" wrapText="1"/>
    </xf>
    <xf numFmtId="0" fontId="7" fillId="0" borderId="0" xfId="0" applyFont="1" applyFill="1" applyBorder="1" applyAlignment="1" applyProtection="1">
      <alignment horizontal="left" vertical="top" wrapText="1"/>
    </xf>
    <xf numFmtId="0" fontId="7" fillId="0" borderId="0" xfId="0" applyFont="1" applyBorder="1" applyAlignment="1" applyProtection="1">
      <alignment vertical="top" wrapText="1"/>
    </xf>
    <xf numFmtId="166" fontId="27" fillId="3" borderId="17" xfId="1" applyNumberFormat="1" applyFont="1" applyFill="1" applyBorder="1" applyAlignment="1" applyProtection="1">
      <alignment horizontal="center" vertical="center" wrapText="1"/>
      <protection locked="0"/>
    </xf>
    <xf numFmtId="166" fontId="27" fillId="3" borderId="0" xfId="1" applyNumberFormat="1" applyFont="1" applyFill="1" applyAlignment="1" applyProtection="1">
      <alignment horizontal="center" vertical="center" wrapText="1"/>
      <protection locked="0"/>
    </xf>
    <xf numFmtId="0" fontId="7" fillId="0" borderId="0" xfId="0" applyFont="1" applyFill="1" applyBorder="1" applyAlignment="1" applyProtection="1">
      <alignment horizontal="center" vertical="top" wrapText="1"/>
    </xf>
    <xf numFmtId="3" fontId="12" fillId="3" borderId="11" xfId="1" applyNumberFormat="1" applyFont="1" applyFill="1" applyBorder="1" applyAlignment="1" applyProtection="1">
      <alignment vertical="top" wrapText="1"/>
      <protection locked="0"/>
    </xf>
    <xf numFmtId="0" fontId="15" fillId="0" borderId="0" xfId="0" applyFont="1" applyFill="1" applyAlignment="1" applyProtection="1">
      <alignment vertical="top" wrapText="1"/>
    </xf>
    <xf numFmtId="0" fontId="15" fillId="0" borderId="0" xfId="0" applyFont="1" applyAlignment="1" applyProtection="1">
      <alignment vertical="top" wrapText="1"/>
    </xf>
    <xf numFmtId="3" fontId="7" fillId="3" borderId="10" xfId="3" applyNumberFormat="1" applyFont="1" applyFill="1" applyBorder="1" applyAlignment="1" applyProtection="1">
      <alignment vertical="top" wrapText="1"/>
      <protection locked="0"/>
    </xf>
    <xf numFmtId="0" fontId="7" fillId="0" borderId="0" xfId="0" applyFont="1" applyAlignment="1">
      <alignment horizontal="left" vertical="center" wrapText="1"/>
    </xf>
    <xf numFmtId="0" fontId="3" fillId="0" borderId="0" xfId="0" applyFont="1" applyAlignment="1" applyProtection="1">
      <alignment horizontal="left" vertical="top"/>
    </xf>
    <xf numFmtId="0" fontId="7"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center" vertical="top"/>
    </xf>
    <xf numFmtId="0" fontId="7" fillId="0" borderId="0" xfId="0" applyFont="1" applyAlignment="1" applyProtection="1">
      <alignment horizontal="left" vertical="top"/>
    </xf>
    <xf numFmtId="0" fontId="7" fillId="0" borderId="24" xfId="0" applyFont="1" applyFill="1" applyBorder="1" applyAlignment="1">
      <alignment horizontal="left" vertical="center"/>
    </xf>
    <xf numFmtId="0" fontId="7" fillId="0" borderId="27" xfId="0" applyFont="1" applyFill="1" applyBorder="1" applyAlignment="1">
      <alignment horizontal="left" vertical="center"/>
    </xf>
    <xf numFmtId="0" fontId="7" fillId="0" borderId="24" xfId="0" applyFont="1" applyBorder="1" applyAlignment="1">
      <alignment horizontal="left" vertical="top"/>
    </xf>
    <xf numFmtId="0" fontId="7" fillId="0" borderId="26" xfId="0" applyFont="1" applyBorder="1" applyAlignment="1">
      <alignment horizontal="left" vertical="top"/>
    </xf>
    <xf numFmtId="0" fontId="7" fillId="0" borderId="27" xfId="0" applyFont="1" applyBorder="1" applyAlignment="1">
      <alignment horizontal="left" vertical="top"/>
    </xf>
    <xf numFmtId="0" fontId="7" fillId="0" borderId="24" xfId="0" applyFont="1" applyFill="1" applyBorder="1" applyAlignment="1">
      <alignment horizontal="left" vertical="top"/>
    </xf>
    <xf numFmtId="0" fontId="7" fillId="0" borderId="26" xfId="0" applyFont="1" applyFill="1" applyBorder="1" applyAlignment="1">
      <alignment horizontal="left" vertical="top"/>
    </xf>
    <xf numFmtId="0" fontId="0" fillId="0" borderId="0" xfId="0" applyFill="1" applyAlignment="1" applyProtection="1">
      <alignment horizontal="left" vertical="top"/>
    </xf>
    <xf numFmtId="0" fontId="0" fillId="0" borderId="0" xfId="0" applyAlignment="1" applyProtection="1">
      <alignment horizontal="left" vertical="top"/>
    </xf>
    <xf numFmtId="0" fontId="0" fillId="0" borderId="0" xfId="0" applyAlignment="1">
      <alignment vertical="center" wrapText="1"/>
    </xf>
    <xf numFmtId="0" fontId="19" fillId="0" borderId="0" xfId="0" applyFont="1" applyAlignment="1">
      <alignment vertical="center"/>
    </xf>
    <xf numFmtId="0" fontId="2" fillId="0" borderId="0" xfId="0" applyFont="1" applyFill="1" applyAlignment="1" applyProtection="1">
      <alignment horizontal="left" vertical="top"/>
    </xf>
    <xf numFmtId="0" fontId="7"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5" fillId="0" borderId="0" xfId="0" applyFont="1" applyFill="1" applyAlignment="1" applyProtection="1">
      <alignment horizontal="left" vertical="top"/>
    </xf>
    <xf numFmtId="0" fontId="3" fillId="0" borderId="0" xfId="0" applyFont="1" applyFill="1" applyAlignment="1" applyProtection="1">
      <alignment horizontal="left" vertical="top"/>
    </xf>
    <xf numFmtId="0" fontId="24" fillId="0" borderId="0" xfId="0" applyFont="1" applyFill="1" applyAlignment="1" applyProtection="1">
      <alignment horizontal="left" vertical="top"/>
    </xf>
    <xf numFmtId="0" fontId="7" fillId="0" borderId="0" xfId="0" applyFont="1" applyFill="1" applyBorder="1" applyAlignment="1" applyProtection="1">
      <alignment horizontal="left" vertical="top"/>
    </xf>
    <xf numFmtId="0" fontId="4" fillId="0" borderId="0" xfId="0" applyFont="1" applyFill="1" applyAlignment="1" applyProtection="1">
      <alignment horizontal="left" vertical="top"/>
    </xf>
    <xf numFmtId="0" fontId="2" fillId="0" borderId="0" xfId="0" applyFont="1" applyFill="1" applyBorder="1" applyAlignment="1" applyProtection="1">
      <alignment horizontal="left" vertical="top"/>
    </xf>
    <xf numFmtId="3" fontId="7" fillId="3" borderId="10" xfId="1" applyNumberFormat="1" applyFont="1" applyFill="1" applyBorder="1" applyAlignment="1" applyProtection="1">
      <alignment wrapText="1"/>
      <protection locked="0"/>
    </xf>
    <xf numFmtId="3" fontId="6" fillId="0" borderId="4" xfId="1" applyNumberFormat="1" applyFont="1" applyFill="1" applyBorder="1" applyAlignment="1" applyProtection="1">
      <alignment wrapText="1"/>
    </xf>
    <xf numFmtId="0" fontId="7" fillId="0" borderId="0" xfId="0" applyFont="1" applyAlignment="1" applyProtection="1">
      <alignment vertical="center" wrapText="1"/>
    </xf>
    <xf numFmtId="0" fontId="29" fillId="0" borderId="0" xfId="0" applyFont="1" applyAlignment="1" applyProtection="1">
      <alignment horizontal="right" vertical="center" wrapText="1"/>
    </xf>
    <xf numFmtId="167" fontId="29" fillId="0" borderId="0" xfId="1" applyNumberFormat="1" applyFont="1" applyAlignment="1" applyProtection="1">
      <alignment vertical="center" wrapText="1"/>
    </xf>
    <xf numFmtId="0" fontId="19" fillId="0" borderId="0" xfId="1" applyNumberFormat="1" applyFont="1" applyAlignment="1" applyProtection="1">
      <alignment horizontal="center" vertical="center" wrapText="1"/>
    </xf>
    <xf numFmtId="0" fontId="26" fillId="0" borderId="0" xfId="0" applyFont="1" applyAlignment="1" applyProtection="1">
      <alignment vertical="top"/>
    </xf>
    <xf numFmtId="0" fontId="22" fillId="0" borderId="0" xfId="0" applyFont="1" applyAlignment="1" applyProtection="1">
      <alignment vertical="top"/>
    </xf>
    <xf numFmtId="168" fontId="6" fillId="0" borderId="0" xfId="1" applyNumberFormat="1" applyFont="1" applyBorder="1" applyAlignment="1" applyProtection="1">
      <alignment horizontal="right" vertical="top" wrapText="1"/>
    </xf>
    <xf numFmtId="0" fontId="7" fillId="0" borderId="18" xfId="0" applyFont="1" applyBorder="1" applyAlignment="1" applyProtection="1">
      <alignment vertical="top" wrapText="1"/>
    </xf>
    <xf numFmtId="0" fontId="7" fillId="0" borderId="10" xfId="0" applyFont="1" applyBorder="1" applyAlignment="1" applyProtection="1">
      <alignment vertical="top" wrapText="1"/>
    </xf>
    <xf numFmtId="0" fontId="7" fillId="0" borderId="12" xfId="0" applyFont="1" applyBorder="1" applyAlignment="1" applyProtection="1">
      <alignment vertical="top" wrapText="1"/>
    </xf>
    <xf numFmtId="0" fontId="2" fillId="0" borderId="0" xfId="0" applyFont="1" applyAlignment="1" applyProtection="1">
      <alignment vertical="top"/>
    </xf>
    <xf numFmtId="3" fontId="3" fillId="2" borderId="4" xfId="1" applyNumberFormat="1" applyFont="1" applyFill="1" applyBorder="1" applyAlignment="1" applyProtection="1">
      <alignment horizontal="center" vertical="top" wrapText="1"/>
    </xf>
    <xf numFmtId="3" fontId="12" fillId="0" borderId="6" xfId="1"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wrapText="1"/>
    </xf>
    <xf numFmtId="0" fontId="21" fillId="0" borderId="0" xfId="0" applyFont="1" applyBorder="1" applyAlignment="1" applyProtection="1">
      <alignment horizontal="left" vertical="top"/>
    </xf>
    <xf numFmtId="0" fontId="3" fillId="6" borderId="15" xfId="1" applyNumberFormat="1" applyFont="1" applyFill="1" applyBorder="1" applyAlignment="1" applyProtection="1">
      <alignment horizontal="center" vertical="top" wrapText="1"/>
    </xf>
    <xf numFmtId="0" fontId="3" fillId="0" borderId="0" xfId="0" applyFont="1" applyBorder="1" applyAlignment="1" applyProtection="1">
      <alignment horizontal="right" vertical="top"/>
    </xf>
    <xf numFmtId="0" fontId="7" fillId="0" borderId="0" xfId="0" applyFont="1" applyBorder="1" applyAlignment="1" applyProtection="1">
      <alignment horizontal="right" vertical="top"/>
    </xf>
    <xf numFmtId="168" fontId="7" fillId="0" borderId="0" xfId="1" applyNumberFormat="1" applyFont="1" applyBorder="1" applyAlignment="1" applyProtection="1">
      <alignment horizontal="right" vertical="top" wrapText="1"/>
    </xf>
    <xf numFmtId="169" fontId="7" fillId="3" borderId="0" xfId="0" applyNumberFormat="1" applyFont="1" applyFill="1" applyAlignment="1" applyProtection="1">
      <alignment vertical="top" wrapText="1"/>
      <protection locked="0"/>
    </xf>
    <xf numFmtId="3" fontId="4" fillId="8" borderId="12" xfId="1" applyNumberFormat="1" applyFont="1" applyFill="1" applyBorder="1" applyAlignment="1" applyProtection="1">
      <alignment vertical="top" wrapText="1"/>
    </xf>
    <xf numFmtId="3" fontId="4" fillId="8" borderId="8" xfId="1" applyNumberFormat="1" applyFont="1" applyFill="1" applyBorder="1" applyAlignment="1" applyProtection="1">
      <alignment vertical="top" wrapText="1"/>
    </xf>
    <xf numFmtId="168" fontId="6" fillId="8" borderId="9" xfId="1" applyNumberFormat="1" applyFont="1" applyFill="1" applyBorder="1" applyAlignment="1" applyProtection="1">
      <alignment horizontal="right" vertical="top" wrapText="1"/>
    </xf>
    <xf numFmtId="3" fontId="19" fillId="4" borderId="15" xfId="1" applyNumberFormat="1" applyFont="1" applyFill="1" applyBorder="1" applyAlignment="1" applyProtection="1">
      <alignment horizontal="right" vertical="center" wrapText="1"/>
    </xf>
    <xf numFmtId="0" fontId="7" fillId="0" borderId="20" xfId="0" applyFont="1" applyBorder="1" applyAlignment="1" applyProtection="1">
      <alignment vertical="top" wrapText="1"/>
    </xf>
    <xf numFmtId="3" fontId="7" fillId="8" borderId="10" xfId="1" applyNumberFormat="1" applyFont="1" applyFill="1" applyBorder="1" applyAlignment="1" applyProtection="1">
      <alignment wrapText="1"/>
    </xf>
    <xf numFmtId="3" fontId="7" fillId="8" borderId="18" xfId="1" applyNumberFormat="1" applyFont="1" applyFill="1" applyBorder="1" applyAlignment="1" applyProtection="1">
      <alignment horizontal="right" vertical="center" wrapText="1"/>
    </xf>
    <xf numFmtId="0" fontId="7" fillId="0" borderId="3" xfId="0" applyFont="1" applyFill="1" applyBorder="1" applyAlignment="1" applyProtection="1">
      <alignment horizontal="center" vertical="top" wrapText="1"/>
    </xf>
    <xf numFmtId="3" fontId="7" fillId="0" borderId="0" xfId="0" applyNumberFormat="1" applyFont="1" applyFill="1" applyAlignment="1" applyProtection="1">
      <alignment vertical="top" wrapText="1"/>
    </xf>
    <xf numFmtId="9" fontId="7" fillId="0" borderId="0" xfId="2" applyFont="1" applyFill="1" applyAlignment="1" applyProtection="1">
      <alignment vertical="top" wrapText="1"/>
    </xf>
    <xf numFmtId="0" fontId="6" fillId="0" borderId="3" xfId="0" applyFont="1" applyBorder="1" applyAlignment="1" applyProtection="1">
      <alignment horizontal="left" vertical="top"/>
    </xf>
    <xf numFmtId="0" fontId="6" fillId="0" borderId="0" xfId="0" applyFont="1" applyBorder="1" applyAlignment="1" applyProtection="1">
      <alignment horizontal="left" vertical="top"/>
    </xf>
    <xf numFmtId="0" fontId="24" fillId="0" borderId="0" xfId="0" applyFont="1" applyAlignment="1" applyProtection="1">
      <alignment vertical="top" wrapText="1"/>
    </xf>
    <xf numFmtId="3" fontId="21" fillId="5" borderId="8" xfId="1" applyNumberFormat="1" applyFont="1" applyFill="1" applyBorder="1" applyAlignment="1" applyProtection="1">
      <alignment horizontal="right" vertical="center" wrapText="1"/>
    </xf>
    <xf numFmtId="0" fontId="7" fillId="0" borderId="0" xfId="0" applyFont="1" applyFill="1" applyAlignment="1" applyProtection="1">
      <alignment horizontal="left" vertical="center"/>
    </xf>
    <xf numFmtId="3" fontId="6" fillId="0" borderId="10" xfId="1" applyNumberFormat="1" applyFont="1" applyFill="1" applyBorder="1" applyAlignment="1" applyProtection="1">
      <alignment wrapText="1"/>
    </xf>
    <xf numFmtId="165" fontId="7" fillId="0" borderId="10" xfId="2" applyNumberFormat="1" applyFont="1" applyFill="1" applyBorder="1" applyAlignment="1" applyProtection="1">
      <alignment horizontal="right" wrapText="1"/>
    </xf>
    <xf numFmtId="165" fontId="7" fillId="0" borderId="10" xfId="2" applyNumberFormat="1" applyFont="1" applyFill="1" applyBorder="1" applyAlignment="1" applyProtection="1">
      <alignment wrapText="1"/>
    </xf>
    <xf numFmtId="165" fontId="6" fillId="0" borderId="10" xfId="2" applyNumberFormat="1" applyFont="1" applyFill="1" applyBorder="1" applyAlignment="1" applyProtection="1">
      <alignment wrapText="1"/>
    </xf>
    <xf numFmtId="3" fontId="7" fillId="0" borderId="10" xfId="1" applyNumberFormat="1" applyFont="1" applyFill="1" applyBorder="1" applyAlignment="1" applyProtection="1">
      <alignment wrapText="1"/>
    </xf>
    <xf numFmtId="3" fontId="21" fillId="0" borderId="12" xfId="1" applyNumberFormat="1" applyFont="1" applyFill="1" applyBorder="1" applyAlignment="1" applyProtection="1">
      <alignment vertical="center" wrapText="1"/>
    </xf>
    <xf numFmtId="3" fontId="21" fillId="0" borderId="8" xfId="1" applyNumberFormat="1" applyFont="1" applyFill="1" applyBorder="1" applyAlignment="1" applyProtection="1">
      <alignment vertical="center" wrapText="1"/>
    </xf>
    <xf numFmtId="3" fontId="6" fillId="0" borderId="4" xfId="1" applyNumberFormat="1" applyFont="1" applyFill="1" applyBorder="1" applyAlignment="1" applyProtection="1">
      <alignment horizontal="right" wrapText="1"/>
    </xf>
    <xf numFmtId="3" fontId="6" fillId="0" borderId="10" xfId="1" applyNumberFormat="1" applyFont="1" applyFill="1" applyBorder="1" applyAlignment="1" applyProtection="1">
      <alignment horizontal="right" wrapText="1"/>
    </xf>
    <xf numFmtId="0" fontId="6" fillId="6" borderId="9" xfId="1" applyNumberFormat="1" applyFont="1" applyFill="1" applyBorder="1" applyAlignment="1" applyProtection="1">
      <alignment horizontal="center" vertical="top" wrapText="1"/>
    </xf>
    <xf numFmtId="43" fontId="7" fillId="0" borderId="0" xfId="1" applyFont="1" applyFill="1" applyAlignment="1" applyProtection="1">
      <alignment horizontal="center" vertical="top" wrapText="1"/>
    </xf>
    <xf numFmtId="0" fontId="7" fillId="0" borderId="4" xfId="0" applyFont="1" applyFill="1" applyBorder="1" applyAlignment="1" applyProtection="1">
      <alignment horizontal="center" vertical="top" wrapText="1"/>
    </xf>
    <xf numFmtId="0" fontId="6" fillId="0" borderId="4" xfId="0" applyFont="1" applyBorder="1" applyAlignment="1" applyProtection="1">
      <alignment horizontal="left" vertical="top"/>
    </xf>
    <xf numFmtId="0" fontId="21" fillId="0" borderId="4" xfId="0" applyFont="1" applyBorder="1" applyAlignment="1" applyProtection="1">
      <alignment horizontal="left" vertical="top"/>
    </xf>
    <xf numFmtId="0" fontId="6" fillId="0" borderId="12" xfId="0" applyFont="1" applyBorder="1" applyAlignment="1" applyProtection="1">
      <alignment vertical="top" wrapText="1"/>
    </xf>
    <xf numFmtId="0" fontId="7" fillId="0" borderId="0" xfId="0" applyFont="1" applyBorder="1" applyAlignment="1" applyProtection="1">
      <alignment vertical="top" wrapText="1"/>
    </xf>
    <xf numFmtId="0" fontId="7" fillId="0" borderId="0" xfId="0" applyFont="1" applyFill="1" applyAlignment="1" applyProtection="1">
      <alignment vertical="top"/>
    </xf>
    <xf numFmtId="3" fontId="25" fillId="0" borderId="0" xfId="0" applyNumberFormat="1" applyFont="1" applyFill="1" applyAlignment="1" applyProtection="1">
      <alignment vertical="top" wrapText="1"/>
    </xf>
    <xf numFmtId="9" fontId="25" fillId="0" borderId="0" xfId="2" applyFont="1" applyFill="1" applyAlignment="1" applyProtection="1">
      <alignment vertical="top" wrapText="1"/>
    </xf>
    <xf numFmtId="0" fontId="2" fillId="0" borderId="0" xfId="0" applyFont="1" applyFill="1" applyAlignment="1" applyProtection="1">
      <alignment vertical="top"/>
    </xf>
    <xf numFmtId="3" fontId="29" fillId="0" borderId="14" xfId="1" applyNumberFormat="1" applyFont="1" applyFill="1" applyBorder="1" applyAlignment="1" applyProtection="1">
      <alignment horizontal="left" vertical="center" wrapText="1"/>
    </xf>
    <xf numFmtId="3" fontId="2" fillId="0" borderId="15" xfId="1" applyNumberFormat="1" applyFont="1" applyFill="1" applyBorder="1" applyAlignment="1" applyProtection="1">
      <alignment horizontal="right" vertical="center" wrapText="1"/>
    </xf>
    <xf numFmtId="0" fontId="29" fillId="0" borderId="0" xfId="0" applyFont="1" applyAlignment="1" applyProtection="1">
      <alignment wrapText="1"/>
    </xf>
    <xf numFmtId="0" fontId="7" fillId="0" borderId="2" xfId="0" applyFont="1" applyFill="1" applyBorder="1" applyAlignment="1" applyProtection="1">
      <alignment vertical="top" wrapText="1"/>
    </xf>
    <xf numFmtId="0" fontId="7" fillId="0" borderId="8" xfId="0" applyFont="1" applyFill="1" applyBorder="1" applyAlignment="1" applyProtection="1">
      <alignment vertical="top" wrapText="1"/>
    </xf>
    <xf numFmtId="0" fontId="3" fillId="0" borderId="15" xfId="1" applyNumberFormat="1" applyFont="1" applyFill="1" applyBorder="1" applyAlignment="1" applyProtection="1">
      <alignment horizontal="center" vertical="top" wrapText="1"/>
    </xf>
    <xf numFmtId="0" fontId="3" fillId="0" borderId="0" xfId="0" applyFont="1" applyFill="1" applyAlignment="1" applyProtection="1">
      <alignment horizontal="left" vertical="top" wrapText="1"/>
    </xf>
    <xf numFmtId="0" fontId="7" fillId="0" borderId="0" xfId="0" applyFont="1" applyFill="1" applyAlignment="1">
      <alignment horizontal="left" vertical="center" wrapText="1"/>
    </xf>
    <xf numFmtId="0" fontId="14" fillId="0" borderId="0" xfId="0" applyFont="1" applyFill="1" applyAlignment="1">
      <alignment vertical="top" wrapText="1"/>
    </xf>
    <xf numFmtId="0" fontId="2" fillId="0" borderId="0" xfId="0" applyFont="1" applyFill="1" applyAlignment="1">
      <alignment vertical="top" wrapText="1"/>
    </xf>
    <xf numFmtId="0" fontId="7" fillId="0" borderId="0" xfId="0" applyFont="1" applyFill="1" applyAlignment="1">
      <alignment vertical="top" wrapText="1"/>
    </xf>
    <xf numFmtId="0" fontId="0" fillId="0" borderId="0" xfId="0" applyFill="1" applyAlignment="1">
      <alignment horizontal="left" vertical="top"/>
    </xf>
    <xf numFmtId="0" fontId="0" fillId="0" borderId="0" xfId="0" applyFill="1" applyAlignment="1">
      <alignment vertical="center"/>
    </xf>
    <xf numFmtId="0" fontId="11" fillId="3" borderId="0" xfId="0" applyFont="1" applyFill="1" applyAlignment="1" applyProtection="1">
      <alignment horizontal="left" vertical="top" wrapText="1"/>
    </xf>
    <xf numFmtId="43" fontId="7" fillId="3" borderId="0" xfId="1" applyFont="1" applyFill="1" applyBorder="1" applyAlignment="1" applyProtection="1">
      <alignment horizontal="left" vertical="top" wrapText="1"/>
      <protection locked="0"/>
    </xf>
    <xf numFmtId="43" fontId="7" fillId="3" borderId="17" xfId="1" applyFont="1" applyFill="1" applyBorder="1" applyAlignment="1" applyProtection="1">
      <alignment horizontal="left" vertical="top" wrapText="1"/>
      <protection locked="0"/>
    </xf>
    <xf numFmtId="43" fontId="7" fillId="3" borderId="1" xfId="1" applyFont="1" applyFill="1" applyBorder="1" applyAlignment="1" applyProtection="1">
      <alignment horizontal="left" vertical="top" wrapText="1"/>
      <protection locked="0"/>
    </xf>
    <xf numFmtId="43" fontId="7" fillId="3" borderId="28" xfId="1" applyFont="1" applyFill="1" applyBorder="1" applyAlignment="1" applyProtection="1">
      <alignment horizontal="left" vertical="top" wrapText="1"/>
      <protection locked="0"/>
    </xf>
    <xf numFmtId="0" fontId="7" fillId="0" borderId="0" xfId="0" applyFont="1" applyAlignment="1">
      <alignment horizontal="left" vertical="top" wrapText="1"/>
    </xf>
    <xf numFmtId="0" fontId="6" fillId="0" borderId="0" xfId="0" applyFont="1" applyAlignment="1">
      <alignment horizontal="left" vertical="top" wrapText="1"/>
    </xf>
    <xf numFmtId="0" fontId="20" fillId="0" borderId="0" xfId="0" applyFont="1" applyAlignment="1">
      <alignment horizontal="left" vertical="top" wrapText="1"/>
    </xf>
    <xf numFmtId="0" fontId="7" fillId="0" borderId="1" xfId="0" applyFont="1" applyFill="1" applyBorder="1" applyAlignment="1">
      <alignment horizontal="left" vertical="center" wrapText="1"/>
    </xf>
    <xf numFmtId="0" fontId="7" fillId="0" borderId="28" xfId="0" applyFont="1" applyFill="1" applyBorder="1" applyAlignment="1">
      <alignment horizontal="left" vertical="center" wrapText="1"/>
    </xf>
    <xf numFmtId="49" fontId="6" fillId="3" borderId="1" xfId="1" applyNumberFormat="1" applyFont="1" applyFill="1" applyBorder="1" applyAlignment="1" applyProtection="1">
      <alignment horizontal="left" vertical="top" wrapText="1"/>
      <protection locked="0"/>
    </xf>
    <xf numFmtId="49" fontId="6" fillId="3" borderId="28" xfId="1" applyNumberFormat="1" applyFont="1" applyFill="1" applyBorder="1" applyAlignment="1" applyProtection="1">
      <alignment horizontal="left" vertical="top" wrapText="1"/>
      <protection locked="0"/>
    </xf>
    <xf numFmtId="49" fontId="6" fillId="3" borderId="0" xfId="1" applyNumberFormat="1" applyFont="1" applyFill="1" applyBorder="1" applyAlignment="1" applyProtection="1">
      <alignment horizontal="left" vertical="top" wrapText="1"/>
      <protection locked="0"/>
    </xf>
    <xf numFmtId="49" fontId="6" fillId="3" borderId="17" xfId="1" applyNumberFormat="1" applyFont="1" applyFill="1" applyBorder="1" applyAlignment="1" applyProtection="1">
      <alignment horizontal="left" vertical="top" wrapText="1"/>
      <protection locked="0"/>
    </xf>
    <xf numFmtId="0" fontId="7" fillId="0" borderId="0" xfId="0" applyFont="1" applyBorder="1" applyAlignment="1">
      <alignment horizontal="left" vertical="top" wrapText="1"/>
    </xf>
    <xf numFmtId="43" fontId="6" fillId="3" borderId="0" xfId="1" applyFont="1" applyFill="1" applyBorder="1" applyAlignment="1" applyProtection="1">
      <alignment horizontal="left" vertical="top" wrapText="1"/>
      <protection locked="0"/>
    </xf>
    <xf numFmtId="43" fontId="6" fillId="3" borderId="17" xfId="1" applyFont="1" applyFill="1" applyBorder="1" applyAlignment="1" applyProtection="1">
      <alignment horizontal="left" vertical="top" wrapText="1"/>
      <protection locked="0"/>
    </xf>
    <xf numFmtId="49" fontId="6" fillId="3" borderId="29" xfId="1" applyNumberFormat="1" applyFont="1" applyFill="1" applyBorder="1" applyAlignment="1" applyProtection="1">
      <alignment horizontal="left" vertical="top" wrapText="1"/>
      <protection locked="0"/>
    </xf>
    <xf numFmtId="49" fontId="6" fillId="3" borderId="25" xfId="1" applyNumberFormat="1" applyFont="1" applyFill="1" applyBorder="1" applyAlignment="1" applyProtection="1">
      <alignment horizontal="left" vertical="top" wrapText="1"/>
      <protection locked="0"/>
    </xf>
    <xf numFmtId="0" fontId="17" fillId="0" borderId="0" xfId="0" applyFont="1" applyAlignment="1">
      <alignment horizontal="left" vertical="top" wrapText="1"/>
    </xf>
    <xf numFmtId="0" fontId="19" fillId="3" borderId="0" xfId="0" applyFont="1" applyFill="1" applyAlignment="1" applyProtection="1">
      <alignment vertical="center" wrapText="1"/>
    </xf>
    <xf numFmtId="0" fontId="19" fillId="3" borderId="0" xfId="0" applyFont="1" applyFill="1" applyAlignment="1" applyProtection="1">
      <alignment vertical="center"/>
      <protection locked="0"/>
    </xf>
    <xf numFmtId="0" fontId="7" fillId="0" borderId="17" xfId="0" applyFont="1" applyBorder="1" applyAlignment="1">
      <alignment horizontal="left" vertical="top" wrapText="1"/>
    </xf>
    <xf numFmtId="0" fontId="7" fillId="0" borderId="29" xfId="0" applyFont="1" applyBorder="1" applyAlignment="1">
      <alignment horizontal="left" vertical="top" wrapText="1"/>
    </xf>
    <xf numFmtId="0" fontId="7" fillId="0" borderId="25" xfId="0" applyFont="1" applyBorder="1" applyAlignment="1">
      <alignment horizontal="left" vertical="top" wrapText="1"/>
    </xf>
    <xf numFmtId="0" fontId="7" fillId="3" borderId="0" xfId="0" applyFont="1" applyFill="1" applyBorder="1" applyAlignment="1" applyProtection="1">
      <alignment horizontal="left" vertical="top" wrapText="1"/>
      <protection locked="0"/>
    </xf>
    <xf numFmtId="0" fontId="7" fillId="3" borderId="17"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8" xfId="0" applyFont="1" applyFill="1" applyBorder="1" applyAlignment="1" applyProtection="1">
      <alignment horizontal="left" vertical="top" wrapText="1"/>
      <protection locked="0"/>
    </xf>
    <xf numFmtId="43" fontId="6" fillId="3" borderId="0" xfId="1" applyFont="1" applyFill="1" applyBorder="1" applyAlignment="1" applyProtection="1">
      <alignment horizontal="center" vertical="top" wrapText="1"/>
      <protection locked="0"/>
    </xf>
    <xf numFmtId="43" fontId="6" fillId="3" borderId="17" xfId="1" applyFont="1" applyFill="1" applyBorder="1" applyAlignment="1" applyProtection="1">
      <alignment horizontal="center" vertical="top" wrapText="1"/>
      <protection locked="0"/>
    </xf>
    <xf numFmtId="14" fontId="6" fillId="3" borderId="0" xfId="1" applyNumberFormat="1" applyFont="1" applyFill="1" applyBorder="1" applyAlignment="1" applyProtection="1">
      <alignment horizontal="left" vertical="top" wrapText="1"/>
      <protection locked="0"/>
    </xf>
    <xf numFmtId="14" fontId="6" fillId="3" borderId="17" xfId="1" applyNumberFormat="1" applyFont="1" applyFill="1" applyBorder="1" applyAlignment="1" applyProtection="1">
      <alignment horizontal="left" vertical="top" wrapText="1"/>
      <protection locked="0"/>
    </xf>
    <xf numFmtId="0" fontId="3" fillId="0" borderId="0" xfId="0" applyFont="1" applyAlignment="1" applyProtection="1">
      <alignment horizontal="left" vertical="top" wrapText="1"/>
    </xf>
    <xf numFmtId="3" fontId="6" fillId="3" borderId="1" xfId="1" applyNumberFormat="1" applyFont="1" applyFill="1" applyBorder="1" applyAlignment="1" applyProtection="1">
      <alignment horizontal="left" vertical="top" wrapText="1"/>
      <protection locked="0"/>
    </xf>
    <xf numFmtId="3" fontId="6" fillId="3" borderId="28" xfId="1" applyNumberFormat="1" applyFont="1" applyFill="1" applyBorder="1" applyAlignment="1" applyProtection="1">
      <alignment horizontal="left" vertical="top" wrapText="1"/>
      <protection locked="0"/>
    </xf>
    <xf numFmtId="0" fontId="7" fillId="0" borderId="26" xfId="0" applyFont="1" applyBorder="1" applyAlignment="1">
      <alignment horizontal="left" vertical="center" wrapText="1"/>
    </xf>
    <xf numFmtId="0" fontId="7" fillId="0" borderId="0" xfId="0" applyFont="1" applyBorder="1" applyAlignment="1">
      <alignment horizontal="left" vertical="center" wrapText="1"/>
    </xf>
    <xf numFmtId="0" fontId="7" fillId="0" borderId="29"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6" fillId="0" borderId="1" xfId="0" applyFont="1" applyBorder="1" applyAlignment="1">
      <alignment horizontal="left" vertical="top" wrapText="1"/>
    </xf>
    <xf numFmtId="0" fontId="7" fillId="0" borderId="24" xfId="0" applyFont="1" applyBorder="1" applyAlignment="1">
      <alignment horizontal="left" vertical="center" wrapText="1"/>
    </xf>
    <xf numFmtId="0" fontId="7" fillId="0" borderId="29" xfId="0" applyFont="1" applyBorder="1" applyAlignment="1">
      <alignment horizontal="left" vertical="center" wrapText="1"/>
    </xf>
    <xf numFmtId="0" fontId="7" fillId="0" borderId="27" xfId="0" applyFont="1" applyBorder="1" applyAlignment="1">
      <alignment horizontal="left" vertical="center" wrapText="1"/>
    </xf>
    <xf numFmtId="0" fontId="7" fillId="0" borderId="1" xfId="0" applyFont="1" applyBorder="1" applyAlignment="1">
      <alignment horizontal="left" vertical="center" wrapText="1"/>
    </xf>
    <xf numFmtId="43" fontId="2" fillId="6" borderId="0" xfId="1" applyFont="1" applyFill="1" applyAlignment="1" applyProtection="1">
      <alignment horizontal="right" vertical="top" wrapText="1"/>
    </xf>
    <xf numFmtId="0" fontId="8" fillId="0" borderId="16" xfId="0" applyFont="1" applyFill="1" applyBorder="1" applyAlignment="1" applyProtection="1">
      <alignment horizontal="center" vertical="center" wrapText="1"/>
    </xf>
    <xf numFmtId="0" fontId="8" fillId="0" borderId="0" xfId="0" applyFont="1" applyBorder="1" applyAlignment="1" applyProtection="1">
      <alignment horizontal="left" vertical="top" wrapText="1"/>
    </xf>
    <xf numFmtId="0" fontId="18" fillId="7" borderId="30" xfId="0" applyFont="1" applyFill="1" applyBorder="1" applyAlignment="1" applyProtection="1">
      <alignment horizontal="center" vertical="top" wrapText="1"/>
    </xf>
    <xf numFmtId="0" fontId="18" fillId="7" borderId="0" xfId="0" applyFont="1" applyFill="1" applyBorder="1" applyAlignment="1" applyProtection="1">
      <alignment horizontal="center" vertical="top" wrapText="1"/>
    </xf>
    <xf numFmtId="0" fontId="7" fillId="6" borderId="0" xfId="0" applyFont="1" applyFill="1" applyBorder="1" applyAlignment="1" applyProtection="1">
      <alignment horizontal="center" vertical="top" wrapText="1"/>
    </xf>
    <xf numFmtId="43" fontId="6" fillId="0" borderId="0" xfId="1" applyFont="1" applyFill="1" applyAlignment="1" applyProtection="1">
      <alignment horizontal="center" vertical="top" wrapText="1"/>
    </xf>
    <xf numFmtId="164" fontId="7" fillId="0" borderId="0" xfId="0" applyNumberFormat="1" applyFont="1" applyAlignment="1" applyProtection="1">
      <alignment horizontal="left" vertical="top" wrapText="1"/>
    </xf>
    <xf numFmtId="0" fontId="6" fillId="0" borderId="0" xfId="0" applyFont="1" applyAlignment="1" applyProtection="1">
      <alignment horizontal="left" vertical="top" wrapText="1"/>
    </xf>
    <xf numFmtId="0" fontId="21" fillId="0" borderId="5" xfId="0" applyFont="1" applyBorder="1" applyAlignment="1" applyProtection="1">
      <alignment horizontal="left" vertical="top" wrapText="1"/>
    </xf>
    <xf numFmtId="0" fontId="21" fillId="0" borderId="1"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13" fillId="0" borderId="0" xfId="0" applyNumberFormat="1" applyFont="1" applyFill="1" applyAlignment="1" applyProtection="1">
      <alignment horizontal="left" vertical="top" wrapText="1"/>
    </xf>
    <xf numFmtId="0" fontId="7" fillId="0" borderId="3"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2" fillId="0" borderId="13"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6" fillId="0" borderId="3" xfId="0" applyFont="1" applyBorder="1" applyAlignment="1" applyProtection="1">
      <alignment horizontal="left" wrapText="1"/>
    </xf>
    <xf numFmtId="0" fontId="6" fillId="0" borderId="0" xfId="0" applyFont="1" applyBorder="1" applyAlignment="1" applyProtection="1">
      <alignment horizontal="left" wrapText="1"/>
    </xf>
    <xf numFmtId="0" fontId="6" fillId="0" borderId="4" xfId="0" applyFont="1" applyBorder="1" applyAlignment="1" applyProtection="1">
      <alignment horizontal="left" wrapText="1"/>
    </xf>
    <xf numFmtId="0" fontId="4" fillId="0" borderId="21"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 fillId="0" borderId="23" xfId="0" applyFont="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9" fillId="0" borderId="0" xfId="0" applyFont="1" applyAlignment="1" applyProtection="1">
      <alignment horizontal="left" vertical="top" wrapText="1"/>
    </xf>
    <xf numFmtId="0" fontId="19" fillId="0" borderId="13"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3" fillId="0" borderId="14" xfId="0" applyFont="1" applyBorder="1" applyAlignment="1" applyProtection="1">
      <alignment horizontal="center" wrapText="1"/>
    </xf>
    <xf numFmtId="0" fontId="7" fillId="0" borderId="3" xfId="0" applyFont="1" applyBorder="1" applyAlignment="1" applyProtection="1">
      <alignment horizontal="left" wrapText="1"/>
    </xf>
    <xf numFmtId="0" fontId="7" fillId="0" borderId="0" xfId="0" applyFont="1" applyBorder="1" applyAlignment="1" applyProtection="1">
      <alignment horizontal="left" wrapText="1"/>
    </xf>
    <xf numFmtId="0" fontId="7" fillId="0" borderId="4" xfId="0" applyFont="1" applyBorder="1" applyAlignment="1" applyProtection="1">
      <alignment horizontal="left" wrapText="1"/>
    </xf>
    <xf numFmtId="0" fontId="21" fillId="0" borderId="7" xfId="0" applyFont="1" applyBorder="1" applyAlignment="1" applyProtection="1">
      <alignment horizontal="left" vertical="center" wrapText="1"/>
    </xf>
    <xf numFmtId="0" fontId="21" fillId="0" borderId="2" xfId="0" applyFont="1" applyBorder="1" applyAlignment="1" applyProtection="1">
      <alignment horizontal="left" vertical="center" wrapText="1"/>
    </xf>
    <xf numFmtId="0" fontId="21" fillId="0" borderId="8" xfId="0" applyFont="1" applyBorder="1" applyAlignment="1" applyProtection="1">
      <alignment horizontal="left" vertical="center" wrapText="1"/>
    </xf>
    <xf numFmtId="0" fontId="3" fillId="0" borderId="2" xfId="0" applyFont="1" applyBorder="1" applyAlignment="1" applyProtection="1">
      <alignment horizontal="left" vertical="top" wrapText="1"/>
    </xf>
    <xf numFmtId="0" fontId="13" fillId="3" borderId="0" xfId="0" applyFont="1" applyFill="1" applyAlignment="1" applyProtection="1">
      <alignment horizontal="left" vertical="top" wrapText="1"/>
    </xf>
    <xf numFmtId="0" fontId="7" fillId="0" borderId="3" xfId="0" applyFont="1" applyBorder="1" applyAlignment="1" applyProtection="1">
      <alignment vertical="top" wrapText="1"/>
    </xf>
    <xf numFmtId="0" fontId="7" fillId="0" borderId="0" xfId="0" applyFont="1" applyBorder="1" applyAlignment="1" applyProtection="1">
      <alignment vertical="top" wrapText="1"/>
    </xf>
    <xf numFmtId="0" fontId="7" fillId="0" borderId="4" xfId="0" applyFont="1" applyBorder="1" applyAlignment="1" applyProtection="1">
      <alignment vertical="top" wrapText="1"/>
    </xf>
    <xf numFmtId="0" fontId="3" fillId="0" borderId="19" xfId="0" applyFont="1" applyBorder="1" applyAlignment="1" applyProtection="1">
      <alignment horizontal="right" vertical="top" wrapText="1"/>
    </xf>
    <xf numFmtId="0" fontId="3" fillId="0" borderId="16" xfId="0" applyFont="1" applyBorder="1" applyAlignment="1" applyProtection="1">
      <alignment horizontal="right" vertical="top" wrapText="1"/>
    </xf>
    <xf numFmtId="0" fontId="3" fillId="0" borderId="20" xfId="0" applyFont="1" applyBorder="1" applyAlignment="1" applyProtection="1">
      <alignment horizontal="right" vertical="top" wrapText="1"/>
    </xf>
  </cellXfs>
  <cellStyles count="4">
    <cellStyle name="Komma" xfId="1" builtinId="3"/>
    <cellStyle name="Prozent" xfId="2" builtinId="5"/>
    <cellStyle name="Standard" xfId="0" builtinId="0"/>
    <cellStyle name="Währung" xfId="3"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8.emf"/><Relationship Id="rId18" Type="http://schemas.openxmlformats.org/officeDocument/2006/relationships/image" Target="../media/image23.emf"/><Relationship Id="rId26" Type="http://schemas.openxmlformats.org/officeDocument/2006/relationships/image" Target="../media/image30.emf"/><Relationship Id="rId3" Type="http://schemas.openxmlformats.org/officeDocument/2006/relationships/image" Target="../media/image12.emf"/><Relationship Id="rId21" Type="http://schemas.openxmlformats.org/officeDocument/2006/relationships/image" Target="../media/image25.emf"/><Relationship Id="rId34" Type="http://schemas.openxmlformats.org/officeDocument/2006/relationships/image" Target="../media/image38.emf"/><Relationship Id="rId7" Type="http://schemas.openxmlformats.org/officeDocument/2006/relationships/image" Target="../media/image8.emf"/><Relationship Id="rId12" Type="http://schemas.openxmlformats.org/officeDocument/2006/relationships/image" Target="../media/image17.emf"/><Relationship Id="rId17" Type="http://schemas.openxmlformats.org/officeDocument/2006/relationships/image" Target="../media/image22.emf"/><Relationship Id="rId25" Type="http://schemas.openxmlformats.org/officeDocument/2006/relationships/image" Target="../media/image29.emf"/><Relationship Id="rId33" Type="http://schemas.openxmlformats.org/officeDocument/2006/relationships/image" Target="../media/image37.emf"/><Relationship Id="rId38" Type="http://schemas.openxmlformats.org/officeDocument/2006/relationships/image" Target="../media/image1.emf"/><Relationship Id="rId2" Type="http://schemas.openxmlformats.org/officeDocument/2006/relationships/image" Target="../media/image13.emf"/><Relationship Id="rId16" Type="http://schemas.openxmlformats.org/officeDocument/2006/relationships/image" Target="../media/image21.emf"/><Relationship Id="rId20" Type="http://schemas.openxmlformats.org/officeDocument/2006/relationships/image" Target="../media/image24.emf"/><Relationship Id="rId29" Type="http://schemas.openxmlformats.org/officeDocument/2006/relationships/image" Target="../media/image33.emf"/><Relationship Id="rId1" Type="http://schemas.openxmlformats.org/officeDocument/2006/relationships/image" Target="../media/image14.emf"/><Relationship Id="rId6" Type="http://schemas.openxmlformats.org/officeDocument/2006/relationships/image" Target="../media/image9.emf"/><Relationship Id="rId11" Type="http://schemas.openxmlformats.org/officeDocument/2006/relationships/image" Target="../media/image16.emf"/><Relationship Id="rId24" Type="http://schemas.openxmlformats.org/officeDocument/2006/relationships/image" Target="../media/image28.emf"/><Relationship Id="rId32" Type="http://schemas.openxmlformats.org/officeDocument/2006/relationships/image" Target="../media/image36.emf"/><Relationship Id="rId37" Type="http://schemas.openxmlformats.org/officeDocument/2006/relationships/image" Target="../media/image2.emf"/><Relationship Id="rId5" Type="http://schemas.openxmlformats.org/officeDocument/2006/relationships/image" Target="../media/image10.emf"/><Relationship Id="rId15" Type="http://schemas.openxmlformats.org/officeDocument/2006/relationships/image" Target="../media/image20.emf"/><Relationship Id="rId23" Type="http://schemas.openxmlformats.org/officeDocument/2006/relationships/image" Target="../media/image27.emf"/><Relationship Id="rId28" Type="http://schemas.openxmlformats.org/officeDocument/2006/relationships/image" Target="../media/image32.emf"/><Relationship Id="rId36" Type="http://schemas.openxmlformats.org/officeDocument/2006/relationships/image" Target="../media/image3.emf"/><Relationship Id="rId10" Type="http://schemas.openxmlformats.org/officeDocument/2006/relationships/image" Target="../media/image15.emf"/><Relationship Id="rId19" Type="http://schemas.openxmlformats.org/officeDocument/2006/relationships/image" Target="../media/image5.emf"/><Relationship Id="rId31" Type="http://schemas.openxmlformats.org/officeDocument/2006/relationships/image" Target="../media/image35.emf"/><Relationship Id="rId4" Type="http://schemas.openxmlformats.org/officeDocument/2006/relationships/image" Target="../media/image11.emf"/><Relationship Id="rId9" Type="http://schemas.openxmlformats.org/officeDocument/2006/relationships/image" Target="../media/image6.emf"/><Relationship Id="rId14" Type="http://schemas.openxmlformats.org/officeDocument/2006/relationships/image" Target="../media/image19.emf"/><Relationship Id="rId22" Type="http://schemas.openxmlformats.org/officeDocument/2006/relationships/image" Target="../media/image26.emf"/><Relationship Id="rId27" Type="http://schemas.openxmlformats.org/officeDocument/2006/relationships/image" Target="../media/image31.emf"/><Relationship Id="rId30" Type="http://schemas.openxmlformats.org/officeDocument/2006/relationships/image" Target="../media/image34.emf"/><Relationship Id="rId35"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9.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9.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9.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107950</xdr:colOff>
          <xdr:row>53</xdr:row>
          <xdr:rowOff>31750</xdr:rowOff>
        </xdr:from>
        <xdr:to>
          <xdr:col>0</xdr:col>
          <xdr:colOff>260350</xdr:colOff>
          <xdr:row>54</xdr:row>
          <xdr:rowOff>12700</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54</xdr:row>
          <xdr:rowOff>12700</xdr:rowOff>
        </xdr:from>
        <xdr:to>
          <xdr:col>0</xdr:col>
          <xdr:colOff>260350</xdr:colOff>
          <xdr:row>55</xdr:row>
          <xdr:rowOff>19050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55</xdr:row>
          <xdr:rowOff>31750</xdr:rowOff>
        </xdr:from>
        <xdr:to>
          <xdr:col>0</xdr:col>
          <xdr:colOff>260350</xdr:colOff>
          <xdr:row>56</xdr:row>
          <xdr:rowOff>19050</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70</xdr:row>
          <xdr:rowOff>12700</xdr:rowOff>
        </xdr:from>
        <xdr:to>
          <xdr:col>0</xdr:col>
          <xdr:colOff>241300</xdr:colOff>
          <xdr:row>71</xdr:row>
          <xdr:rowOff>6350</xdr:rowOff>
        </xdr:to>
        <xdr:sp macro="" textlink="">
          <xdr:nvSpPr>
            <xdr:cNvPr id="2052" name="CheckBox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71</xdr:row>
          <xdr:rowOff>12700</xdr:rowOff>
        </xdr:from>
        <xdr:to>
          <xdr:col>0</xdr:col>
          <xdr:colOff>241300</xdr:colOff>
          <xdr:row>72</xdr:row>
          <xdr:rowOff>25400</xdr:rowOff>
        </xdr:to>
        <xdr:sp macro="" textlink="">
          <xdr:nvSpPr>
            <xdr:cNvPr id="2056" name="CheckBox5"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72</xdr:row>
          <xdr:rowOff>12700</xdr:rowOff>
        </xdr:from>
        <xdr:to>
          <xdr:col>0</xdr:col>
          <xdr:colOff>241300</xdr:colOff>
          <xdr:row>73</xdr:row>
          <xdr:rowOff>25400</xdr:rowOff>
        </xdr:to>
        <xdr:sp macro="" textlink="">
          <xdr:nvSpPr>
            <xdr:cNvPr id="2057" name="CheckBox6"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73</xdr:row>
          <xdr:rowOff>12700</xdr:rowOff>
        </xdr:from>
        <xdr:to>
          <xdr:col>0</xdr:col>
          <xdr:colOff>241300</xdr:colOff>
          <xdr:row>73</xdr:row>
          <xdr:rowOff>171450</xdr:rowOff>
        </xdr:to>
        <xdr:sp macro="" textlink="">
          <xdr:nvSpPr>
            <xdr:cNvPr id="2058" name="CheckBox7"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75</xdr:row>
          <xdr:rowOff>0</xdr:rowOff>
        </xdr:from>
        <xdr:to>
          <xdr:col>0</xdr:col>
          <xdr:colOff>241300</xdr:colOff>
          <xdr:row>75</xdr:row>
          <xdr:rowOff>158750</xdr:rowOff>
        </xdr:to>
        <xdr:sp macro="" textlink="">
          <xdr:nvSpPr>
            <xdr:cNvPr id="2059" name="CheckBox8"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74</xdr:row>
          <xdr:rowOff>12700</xdr:rowOff>
        </xdr:from>
        <xdr:to>
          <xdr:col>0</xdr:col>
          <xdr:colOff>241300</xdr:colOff>
          <xdr:row>75</xdr:row>
          <xdr:rowOff>6350</xdr:rowOff>
        </xdr:to>
        <xdr:sp macro="" textlink="">
          <xdr:nvSpPr>
            <xdr:cNvPr id="2060" name="CheckBox9"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80</xdr:row>
          <xdr:rowOff>12700</xdr:rowOff>
        </xdr:from>
        <xdr:to>
          <xdr:col>0</xdr:col>
          <xdr:colOff>228600</xdr:colOff>
          <xdr:row>80</xdr:row>
          <xdr:rowOff>171450</xdr:rowOff>
        </xdr:to>
        <xdr:sp macro="" textlink="">
          <xdr:nvSpPr>
            <xdr:cNvPr id="2081" name="CheckBox21" hidden="1">
              <a:extLst>
                <a:ext uri="{63B3BB69-23CF-44E3-9099-C40C66FF867C}">
                  <a14:compatExt spid="_x0000_s2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81</xdr:row>
          <xdr:rowOff>12700</xdr:rowOff>
        </xdr:from>
        <xdr:to>
          <xdr:col>0</xdr:col>
          <xdr:colOff>228600</xdr:colOff>
          <xdr:row>82</xdr:row>
          <xdr:rowOff>12700</xdr:rowOff>
        </xdr:to>
        <xdr:sp macro="" textlink="">
          <xdr:nvSpPr>
            <xdr:cNvPr id="2083" name="CheckBox22"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82</xdr:row>
          <xdr:rowOff>12700</xdr:rowOff>
        </xdr:from>
        <xdr:to>
          <xdr:col>0</xdr:col>
          <xdr:colOff>228600</xdr:colOff>
          <xdr:row>83</xdr:row>
          <xdr:rowOff>12700</xdr:rowOff>
        </xdr:to>
        <xdr:sp macro="" textlink="">
          <xdr:nvSpPr>
            <xdr:cNvPr id="2084" name="CheckBox23" hidden="1">
              <a:extLst>
                <a:ext uri="{63B3BB69-23CF-44E3-9099-C40C66FF867C}">
                  <a14:compatExt spid="_x0000_s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0</xdr:rowOff>
        </xdr:from>
        <xdr:to>
          <xdr:col>0</xdr:col>
          <xdr:colOff>228600</xdr:colOff>
          <xdr:row>86</xdr:row>
          <xdr:rowOff>158750</xdr:rowOff>
        </xdr:to>
        <xdr:sp macro="" textlink="">
          <xdr:nvSpPr>
            <xdr:cNvPr id="2085" name="CheckBox24" hidden="1">
              <a:extLst>
                <a:ext uri="{63B3BB69-23CF-44E3-9099-C40C66FF867C}">
                  <a14:compatExt spid="_x0000_s2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86</xdr:row>
          <xdr:rowOff>12700</xdr:rowOff>
        </xdr:from>
        <xdr:to>
          <xdr:col>0</xdr:col>
          <xdr:colOff>228600</xdr:colOff>
          <xdr:row>86</xdr:row>
          <xdr:rowOff>171450</xdr:rowOff>
        </xdr:to>
        <xdr:sp macro="" textlink="">
          <xdr:nvSpPr>
            <xdr:cNvPr id="2086" name="CheckBox25" hidden="1">
              <a:extLst>
                <a:ext uri="{63B3BB69-23CF-44E3-9099-C40C66FF867C}">
                  <a14:compatExt spid="_x0000_s2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87</xdr:row>
          <xdr:rowOff>12700</xdr:rowOff>
        </xdr:from>
        <xdr:to>
          <xdr:col>0</xdr:col>
          <xdr:colOff>228600</xdr:colOff>
          <xdr:row>88</xdr:row>
          <xdr:rowOff>12700</xdr:rowOff>
        </xdr:to>
        <xdr:sp macro="" textlink="">
          <xdr:nvSpPr>
            <xdr:cNvPr id="2087" name="CheckBox26" hidden="1">
              <a:extLst>
                <a:ext uri="{63B3BB69-23CF-44E3-9099-C40C66FF867C}">
                  <a14:compatExt spid="_x0000_s2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0</xdr:rowOff>
        </xdr:from>
        <xdr:to>
          <xdr:col>0</xdr:col>
          <xdr:colOff>228600</xdr:colOff>
          <xdr:row>93</xdr:row>
          <xdr:rowOff>0</xdr:rowOff>
        </xdr:to>
        <xdr:sp macro="" textlink="">
          <xdr:nvSpPr>
            <xdr:cNvPr id="2088" name="CheckBox27" hidden="1">
              <a:extLst>
                <a:ext uri="{63B3BB69-23CF-44E3-9099-C40C66FF867C}">
                  <a14:compatExt spid="_x0000_s2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92</xdr:row>
          <xdr:rowOff>12700</xdr:rowOff>
        </xdr:from>
        <xdr:to>
          <xdr:col>0</xdr:col>
          <xdr:colOff>228600</xdr:colOff>
          <xdr:row>93</xdr:row>
          <xdr:rowOff>12700</xdr:rowOff>
        </xdr:to>
        <xdr:sp macro="" textlink="">
          <xdr:nvSpPr>
            <xdr:cNvPr id="2089" name="CheckBox28" hidden="1">
              <a:extLst>
                <a:ext uri="{63B3BB69-23CF-44E3-9099-C40C66FF867C}">
                  <a14:compatExt spid="_x0000_s2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93</xdr:row>
          <xdr:rowOff>12700</xdr:rowOff>
        </xdr:from>
        <xdr:to>
          <xdr:col>0</xdr:col>
          <xdr:colOff>228600</xdr:colOff>
          <xdr:row>94</xdr:row>
          <xdr:rowOff>0</xdr:rowOff>
        </xdr:to>
        <xdr:sp macro="" textlink="">
          <xdr:nvSpPr>
            <xdr:cNvPr id="2090" name="CheckBox29" hidden="1">
              <a:extLst>
                <a:ext uri="{63B3BB69-23CF-44E3-9099-C40C66FF867C}">
                  <a14:compatExt spid="_x0000_s2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75</xdr:row>
          <xdr:rowOff>12700</xdr:rowOff>
        </xdr:from>
        <xdr:to>
          <xdr:col>0</xdr:col>
          <xdr:colOff>241300</xdr:colOff>
          <xdr:row>75</xdr:row>
          <xdr:rowOff>171450</xdr:rowOff>
        </xdr:to>
        <xdr:sp macro="" textlink="">
          <xdr:nvSpPr>
            <xdr:cNvPr id="2091" name="CheckBox10" hidden="1">
              <a:extLst>
                <a:ext uri="{63B3BB69-23CF-44E3-9099-C40C66FF867C}">
                  <a14:compatExt spid="_x0000_s2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2032000</xdr:colOff>
          <xdr:row>83</xdr:row>
          <xdr:rowOff>12700</xdr:rowOff>
        </xdr:from>
        <xdr:to>
          <xdr:col>2</xdr:col>
          <xdr:colOff>6350</xdr:colOff>
          <xdr:row>84</xdr:row>
          <xdr:rowOff>12700</xdr:rowOff>
        </xdr:to>
        <xdr:sp macro="" textlink="">
          <xdr:nvSpPr>
            <xdr:cNvPr id="2094" name="CheckBox30" hidden="1">
              <a:extLst>
                <a:ext uri="{63B3BB69-23CF-44E3-9099-C40C66FF867C}">
                  <a14:compatExt spid="_x0000_s20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2032000</xdr:colOff>
          <xdr:row>84</xdr:row>
          <xdr:rowOff>12700</xdr:rowOff>
        </xdr:from>
        <xdr:to>
          <xdr:col>2</xdr:col>
          <xdr:colOff>6350</xdr:colOff>
          <xdr:row>85</xdr:row>
          <xdr:rowOff>12700</xdr:rowOff>
        </xdr:to>
        <xdr:sp macro="" textlink="">
          <xdr:nvSpPr>
            <xdr:cNvPr id="2095" name="CheckBox31" hidden="1">
              <a:extLst>
                <a:ext uri="{63B3BB69-23CF-44E3-9099-C40C66FF867C}">
                  <a14:compatExt spid="_x0000_s20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2032000</xdr:colOff>
          <xdr:row>85</xdr:row>
          <xdr:rowOff>12700</xdr:rowOff>
        </xdr:from>
        <xdr:to>
          <xdr:col>2</xdr:col>
          <xdr:colOff>6350</xdr:colOff>
          <xdr:row>86</xdr:row>
          <xdr:rowOff>12700</xdr:rowOff>
        </xdr:to>
        <xdr:sp macro="" textlink="">
          <xdr:nvSpPr>
            <xdr:cNvPr id="2096" name="CheckBox32" hidden="1">
              <a:extLst>
                <a:ext uri="{63B3BB69-23CF-44E3-9099-C40C66FF867C}">
                  <a14:compatExt spid="_x0000_s20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83</xdr:row>
          <xdr:rowOff>12700</xdr:rowOff>
        </xdr:from>
        <xdr:to>
          <xdr:col>3</xdr:col>
          <xdr:colOff>1066800</xdr:colOff>
          <xdr:row>84</xdr:row>
          <xdr:rowOff>12700</xdr:rowOff>
        </xdr:to>
        <xdr:sp macro="" textlink="">
          <xdr:nvSpPr>
            <xdr:cNvPr id="2097" name="CheckBox33" hidden="1">
              <a:extLst>
                <a:ext uri="{63B3BB69-23CF-44E3-9099-C40C66FF867C}">
                  <a14:compatExt spid="_x0000_s2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84</xdr:row>
          <xdr:rowOff>12700</xdr:rowOff>
        </xdr:from>
        <xdr:to>
          <xdr:col>3</xdr:col>
          <xdr:colOff>1066800</xdr:colOff>
          <xdr:row>85</xdr:row>
          <xdr:rowOff>12700</xdr:rowOff>
        </xdr:to>
        <xdr:sp macro="" textlink="">
          <xdr:nvSpPr>
            <xdr:cNvPr id="2098" name="CheckBox34" hidden="1">
              <a:extLst>
                <a:ext uri="{63B3BB69-23CF-44E3-9099-C40C66FF867C}">
                  <a14:compatExt spid="_x0000_s2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85</xdr:row>
          <xdr:rowOff>12700</xdr:rowOff>
        </xdr:from>
        <xdr:to>
          <xdr:col>3</xdr:col>
          <xdr:colOff>1066800</xdr:colOff>
          <xdr:row>86</xdr:row>
          <xdr:rowOff>12700</xdr:rowOff>
        </xdr:to>
        <xdr:sp macro="" textlink="">
          <xdr:nvSpPr>
            <xdr:cNvPr id="2099" name="CheckBox35" hidden="1">
              <a:extLst>
                <a:ext uri="{63B3BB69-23CF-44E3-9099-C40C66FF867C}">
                  <a14:compatExt spid="_x0000_s2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86</xdr:row>
          <xdr:rowOff>12700</xdr:rowOff>
        </xdr:from>
        <xdr:to>
          <xdr:col>3</xdr:col>
          <xdr:colOff>1066800</xdr:colOff>
          <xdr:row>86</xdr:row>
          <xdr:rowOff>171450</xdr:rowOff>
        </xdr:to>
        <xdr:sp macro="" textlink="">
          <xdr:nvSpPr>
            <xdr:cNvPr id="2100" name="CheckBox36" hidden="1">
              <a:extLst>
                <a:ext uri="{63B3BB69-23CF-44E3-9099-C40C66FF867C}">
                  <a14:compatExt spid="_x0000_s2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88</xdr:row>
          <xdr:rowOff>12700</xdr:rowOff>
        </xdr:from>
        <xdr:to>
          <xdr:col>1</xdr:col>
          <xdr:colOff>2171700</xdr:colOff>
          <xdr:row>89</xdr:row>
          <xdr:rowOff>12700</xdr:rowOff>
        </xdr:to>
        <xdr:sp macro="" textlink="">
          <xdr:nvSpPr>
            <xdr:cNvPr id="2101" name="CheckBox37" hidden="1">
              <a:extLst>
                <a:ext uri="{63B3BB69-23CF-44E3-9099-C40C66FF867C}">
                  <a14:compatExt spid="_x0000_s2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89</xdr:row>
          <xdr:rowOff>12700</xdr:rowOff>
        </xdr:from>
        <xdr:to>
          <xdr:col>1</xdr:col>
          <xdr:colOff>2171700</xdr:colOff>
          <xdr:row>90</xdr:row>
          <xdr:rowOff>12700</xdr:rowOff>
        </xdr:to>
        <xdr:sp macro="" textlink="">
          <xdr:nvSpPr>
            <xdr:cNvPr id="2102" name="CheckBox38" hidden="1">
              <a:extLst>
                <a:ext uri="{63B3BB69-23CF-44E3-9099-C40C66FF867C}">
                  <a14:compatExt spid="_x0000_s21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90</xdr:row>
          <xdr:rowOff>12700</xdr:rowOff>
        </xdr:from>
        <xdr:to>
          <xdr:col>1</xdr:col>
          <xdr:colOff>2171700</xdr:colOff>
          <xdr:row>91</xdr:row>
          <xdr:rowOff>12700</xdr:rowOff>
        </xdr:to>
        <xdr:sp macro="" textlink="">
          <xdr:nvSpPr>
            <xdr:cNvPr id="2103" name="CheckBox39" hidden="1">
              <a:extLst>
                <a:ext uri="{63B3BB69-23CF-44E3-9099-C40C66FF867C}">
                  <a14:compatExt spid="_x0000_s2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2019300</xdr:colOff>
          <xdr:row>91</xdr:row>
          <xdr:rowOff>12700</xdr:rowOff>
        </xdr:from>
        <xdr:to>
          <xdr:col>1</xdr:col>
          <xdr:colOff>2171700</xdr:colOff>
          <xdr:row>92</xdr:row>
          <xdr:rowOff>12700</xdr:rowOff>
        </xdr:to>
        <xdr:sp macro="" textlink="">
          <xdr:nvSpPr>
            <xdr:cNvPr id="2104" name="CheckBox40" hidden="1">
              <a:extLst>
                <a:ext uri="{63B3BB69-23CF-44E3-9099-C40C66FF867C}">
                  <a14:compatExt spid="_x0000_s2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908050</xdr:colOff>
          <xdr:row>88</xdr:row>
          <xdr:rowOff>12700</xdr:rowOff>
        </xdr:from>
        <xdr:to>
          <xdr:col>3</xdr:col>
          <xdr:colOff>1060450</xdr:colOff>
          <xdr:row>89</xdr:row>
          <xdr:rowOff>12700</xdr:rowOff>
        </xdr:to>
        <xdr:sp macro="" textlink="">
          <xdr:nvSpPr>
            <xdr:cNvPr id="2105" name="CheckBox41" hidden="1">
              <a:extLst>
                <a:ext uri="{63B3BB69-23CF-44E3-9099-C40C66FF867C}">
                  <a14:compatExt spid="_x0000_s2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908050</xdr:colOff>
          <xdr:row>89</xdr:row>
          <xdr:rowOff>12700</xdr:rowOff>
        </xdr:from>
        <xdr:to>
          <xdr:col>3</xdr:col>
          <xdr:colOff>1060450</xdr:colOff>
          <xdr:row>90</xdr:row>
          <xdr:rowOff>12700</xdr:rowOff>
        </xdr:to>
        <xdr:sp macro="" textlink="">
          <xdr:nvSpPr>
            <xdr:cNvPr id="2106" name="CheckBox42" hidden="1">
              <a:extLst>
                <a:ext uri="{63B3BB69-23CF-44E3-9099-C40C66FF867C}">
                  <a14:compatExt spid="_x0000_s2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908050</xdr:colOff>
          <xdr:row>90</xdr:row>
          <xdr:rowOff>12700</xdr:rowOff>
        </xdr:from>
        <xdr:to>
          <xdr:col>3</xdr:col>
          <xdr:colOff>1060450</xdr:colOff>
          <xdr:row>91</xdr:row>
          <xdr:rowOff>12700</xdr:rowOff>
        </xdr:to>
        <xdr:sp macro="" textlink="">
          <xdr:nvSpPr>
            <xdr:cNvPr id="2107" name="CheckBox43" hidden="1">
              <a:extLst>
                <a:ext uri="{63B3BB69-23CF-44E3-9099-C40C66FF867C}">
                  <a14:compatExt spid="_x0000_s2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908050</xdr:colOff>
          <xdr:row>91</xdr:row>
          <xdr:rowOff>12700</xdr:rowOff>
        </xdr:from>
        <xdr:to>
          <xdr:col>3</xdr:col>
          <xdr:colOff>1060450</xdr:colOff>
          <xdr:row>92</xdr:row>
          <xdr:rowOff>12700</xdr:rowOff>
        </xdr:to>
        <xdr:sp macro="" textlink="">
          <xdr:nvSpPr>
            <xdr:cNvPr id="2108" name="CheckBox44" hidden="1">
              <a:extLst>
                <a:ext uri="{63B3BB69-23CF-44E3-9099-C40C66FF867C}">
                  <a14:compatExt spid="_x0000_s21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48</xdr:row>
          <xdr:rowOff>31750</xdr:rowOff>
        </xdr:from>
        <xdr:to>
          <xdr:col>0</xdr:col>
          <xdr:colOff>260350</xdr:colOff>
          <xdr:row>48</xdr:row>
          <xdr:rowOff>190500</xdr:rowOff>
        </xdr:to>
        <xdr:sp macro="" textlink="">
          <xdr:nvSpPr>
            <xdr:cNvPr id="2109" name="CheckBox18" hidden="1">
              <a:extLst>
                <a:ext uri="{63B3BB69-23CF-44E3-9099-C40C66FF867C}">
                  <a14:compatExt spid="_x0000_s21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49</xdr:row>
          <xdr:rowOff>0</xdr:rowOff>
        </xdr:from>
        <xdr:to>
          <xdr:col>0</xdr:col>
          <xdr:colOff>260350</xdr:colOff>
          <xdr:row>49</xdr:row>
          <xdr:rowOff>165100</xdr:rowOff>
        </xdr:to>
        <xdr:sp macro="" textlink="">
          <xdr:nvSpPr>
            <xdr:cNvPr id="2110" name="CheckBox20" hidden="1">
              <a:extLst>
                <a:ext uri="{63B3BB69-23CF-44E3-9099-C40C66FF867C}">
                  <a14:compatExt spid="_x0000_s21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49</xdr:row>
          <xdr:rowOff>12700</xdr:rowOff>
        </xdr:from>
        <xdr:to>
          <xdr:col>0</xdr:col>
          <xdr:colOff>260350</xdr:colOff>
          <xdr:row>49</xdr:row>
          <xdr:rowOff>177800</xdr:rowOff>
        </xdr:to>
        <xdr:sp macro="" textlink="">
          <xdr:nvSpPr>
            <xdr:cNvPr id="2111" name="CheckBox19" hidden="1">
              <a:extLst>
                <a:ext uri="{63B3BB69-23CF-44E3-9099-C40C66FF867C}">
                  <a14:compatExt spid="_x0000_s2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2032000</xdr:colOff>
          <xdr:row>86</xdr:row>
          <xdr:rowOff>12700</xdr:rowOff>
        </xdr:from>
        <xdr:to>
          <xdr:col>2</xdr:col>
          <xdr:colOff>6350</xdr:colOff>
          <xdr:row>86</xdr:row>
          <xdr:rowOff>171450</xdr:rowOff>
        </xdr:to>
        <xdr:sp macro="" textlink="">
          <xdr:nvSpPr>
            <xdr:cNvPr id="2112" name="CheckBox11" hidden="1">
              <a:extLst>
                <a:ext uri="{63B3BB69-23CF-44E3-9099-C40C66FF867C}">
                  <a14:compatExt spid="_x0000_s21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2.xml"/><Relationship Id="rId50" Type="http://schemas.openxmlformats.org/officeDocument/2006/relationships/image" Target="../media/image23.emf"/><Relationship Id="rId55" Type="http://schemas.openxmlformats.org/officeDocument/2006/relationships/control" Target="../activeX/activeX26.xml"/><Relationship Id="rId63" Type="http://schemas.openxmlformats.org/officeDocument/2006/relationships/control" Target="../activeX/activeX30.xml"/><Relationship Id="rId68" Type="http://schemas.openxmlformats.org/officeDocument/2006/relationships/image" Target="../media/image32.emf"/><Relationship Id="rId76" Type="http://schemas.openxmlformats.org/officeDocument/2006/relationships/image" Target="../media/image36.emf"/><Relationship Id="rId7" Type="http://schemas.openxmlformats.org/officeDocument/2006/relationships/control" Target="../activeX/activeX2.xml"/><Relationship Id="rId71" Type="http://schemas.openxmlformats.org/officeDocument/2006/relationships/control" Target="../activeX/activeX34.xml"/><Relationship Id="rId2" Type="http://schemas.openxmlformats.org/officeDocument/2006/relationships/drawing" Target="../drawings/drawing1.xml"/><Relationship Id="rId16" Type="http://schemas.openxmlformats.org/officeDocument/2006/relationships/image" Target="../media/image6.emf"/><Relationship Id="rId29" Type="http://schemas.openxmlformats.org/officeDocument/2006/relationships/control" Target="../activeX/activeX13.xml"/><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45" Type="http://schemas.openxmlformats.org/officeDocument/2006/relationships/control" Target="../activeX/activeX21.xml"/><Relationship Id="rId53" Type="http://schemas.openxmlformats.org/officeDocument/2006/relationships/control" Target="../activeX/activeX25.xml"/><Relationship Id="rId58" Type="http://schemas.openxmlformats.org/officeDocument/2006/relationships/image" Target="../media/image27.emf"/><Relationship Id="rId66" Type="http://schemas.openxmlformats.org/officeDocument/2006/relationships/image" Target="../media/image31.emf"/><Relationship Id="rId74" Type="http://schemas.openxmlformats.org/officeDocument/2006/relationships/image" Target="../media/image35.emf"/><Relationship Id="rId79" Type="http://schemas.openxmlformats.org/officeDocument/2006/relationships/control" Target="../activeX/activeX38.xml"/><Relationship Id="rId5" Type="http://schemas.openxmlformats.org/officeDocument/2006/relationships/control" Target="../activeX/activeX1.xml"/><Relationship Id="rId61" Type="http://schemas.openxmlformats.org/officeDocument/2006/relationships/control" Target="../activeX/activeX29.xml"/><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4" Type="http://schemas.openxmlformats.org/officeDocument/2006/relationships/image" Target="../media/image20.emf"/><Relationship Id="rId52" Type="http://schemas.openxmlformats.org/officeDocument/2006/relationships/image" Target="../media/image24.emf"/><Relationship Id="rId60" Type="http://schemas.openxmlformats.org/officeDocument/2006/relationships/image" Target="../media/image28.emf"/><Relationship Id="rId65" Type="http://schemas.openxmlformats.org/officeDocument/2006/relationships/control" Target="../activeX/activeX31.xml"/><Relationship Id="rId73" Type="http://schemas.openxmlformats.org/officeDocument/2006/relationships/control" Target="../activeX/activeX35.xml"/><Relationship Id="rId78" Type="http://schemas.openxmlformats.org/officeDocument/2006/relationships/image" Target="../media/image37.emf"/><Relationship Id="rId4" Type="http://schemas.openxmlformats.org/officeDocument/2006/relationships/vmlDrawing" Target="../drawings/vmlDrawing2.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 Id="rId43" Type="http://schemas.openxmlformats.org/officeDocument/2006/relationships/control" Target="../activeX/activeX20.xml"/><Relationship Id="rId48" Type="http://schemas.openxmlformats.org/officeDocument/2006/relationships/image" Target="../media/image22.emf"/><Relationship Id="rId56" Type="http://schemas.openxmlformats.org/officeDocument/2006/relationships/image" Target="../media/image26.emf"/><Relationship Id="rId64" Type="http://schemas.openxmlformats.org/officeDocument/2006/relationships/image" Target="../media/image30.emf"/><Relationship Id="rId69" Type="http://schemas.openxmlformats.org/officeDocument/2006/relationships/control" Target="../activeX/activeX33.xml"/><Relationship Id="rId77" Type="http://schemas.openxmlformats.org/officeDocument/2006/relationships/control" Target="../activeX/activeX37.xml"/><Relationship Id="rId8" Type="http://schemas.openxmlformats.org/officeDocument/2006/relationships/image" Target="../media/image2.emf"/><Relationship Id="rId51" Type="http://schemas.openxmlformats.org/officeDocument/2006/relationships/control" Target="../activeX/activeX24.xml"/><Relationship Id="rId72" Type="http://schemas.openxmlformats.org/officeDocument/2006/relationships/image" Target="../media/image34.emf"/><Relationship Id="rId80" Type="http://schemas.openxmlformats.org/officeDocument/2006/relationships/image" Target="../media/image38.emf"/><Relationship Id="rId3" Type="http://schemas.openxmlformats.org/officeDocument/2006/relationships/vmlDrawing" Target="../drawings/vmlDrawing1.v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8.xml"/><Relationship Id="rId67" Type="http://schemas.openxmlformats.org/officeDocument/2006/relationships/control" Target="../activeX/activeX32.xml"/><Relationship Id="rId20" Type="http://schemas.openxmlformats.org/officeDocument/2006/relationships/image" Target="../media/image8.emf"/><Relationship Id="rId41" Type="http://schemas.openxmlformats.org/officeDocument/2006/relationships/control" Target="../activeX/activeX19.xml"/><Relationship Id="rId54" Type="http://schemas.openxmlformats.org/officeDocument/2006/relationships/image" Target="../media/image25.emf"/><Relationship Id="rId62" Type="http://schemas.openxmlformats.org/officeDocument/2006/relationships/image" Target="../media/image29.emf"/><Relationship Id="rId70" Type="http://schemas.openxmlformats.org/officeDocument/2006/relationships/image" Target="../media/image33.emf"/><Relationship Id="rId75" Type="http://schemas.openxmlformats.org/officeDocument/2006/relationships/control" Target="../activeX/activeX36.xml"/><Relationship Id="rId1" Type="http://schemas.openxmlformats.org/officeDocument/2006/relationships/printerSettings" Target="../printerSettings/printerSettings1.bin"/><Relationship Id="rId6" Type="http://schemas.openxmlformats.org/officeDocument/2006/relationships/image" Target="../media/image1.emf"/><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3.xml"/><Relationship Id="rId57" Type="http://schemas.openxmlformats.org/officeDocument/2006/relationships/control" Target="../activeX/activeX27.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107"/>
  <sheetViews>
    <sheetView tabSelected="1" zoomScaleNormal="100" workbookViewId="0">
      <selection activeCell="C6" sqref="C6:F6"/>
    </sheetView>
  </sheetViews>
  <sheetFormatPr baseColWidth="10" defaultColWidth="10.58203125" defaultRowHeight="14" x14ac:dyDescent="0.3"/>
  <cols>
    <col min="1" max="1" width="3.58203125" style="54" customWidth="1"/>
    <col min="2" max="2" width="28.58203125" style="16" customWidth="1"/>
    <col min="3" max="3" width="11.08203125" style="16" customWidth="1"/>
    <col min="4" max="4" width="14.08203125" style="16" customWidth="1"/>
    <col min="5" max="5" width="11.58203125" style="16" customWidth="1"/>
    <col min="6" max="6" width="21.08203125" style="16" customWidth="1"/>
    <col min="7" max="7" width="19.33203125" style="89" customWidth="1"/>
    <col min="8" max="9" width="10.58203125" style="16"/>
    <col min="10" max="10" width="10.58203125" style="16" customWidth="1"/>
    <col min="11" max="16384" width="10.58203125" style="16"/>
  </cols>
  <sheetData>
    <row r="1" spans="1:7" ht="14.15" customHeight="1" x14ac:dyDescent="0.3">
      <c r="A1" s="244" t="s">
        <v>111</v>
      </c>
      <c r="B1" s="244"/>
      <c r="C1" s="244"/>
      <c r="D1" s="244"/>
      <c r="E1" s="244"/>
      <c r="F1" s="4"/>
      <c r="G1" s="8"/>
    </row>
    <row r="2" spans="1:7" ht="6.65" customHeight="1" x14ac:dyDescent="0.3">
      <c r="A2" s="115"/>
      <c r="B2" s="13"/>
      <c r="C2" s="13"/>
      <c r="D2" s="14"/>
      <c r="E2" s="13"/>
      <c r="F2" s="13"/>
      <c r="G2" s="204"/>
    </row>
    <row r="3" spans="1:7" ht="14.15" customHeight="1" x14ac:dyDescent="0.3">
      <c r="A3" s="211" t="s">
        <v>1</v>
      </c>
      <c r="B3" s="211"/>
      <c r="C3" s="211"/>
      <c r="G3" s="204"/>
    </row>
    <row r="4" spans="1:7" s="17" customFormat="1" ht="11.5" x14ac:dyDescent="0.3">
      <c r="A4" s="116"/>
      <c r="D4" s="86"/>
      <c r="E4" s="86"/>
      <c r="F4" s="86"/>
      <c r="G4" s="77"/>
    </row>
    <row r="5" spans="1:7" s="17" customFormat="1" ht="14.15" customHeight="1" x14ac:dyDescent="0.3">
      <c r="A5" s="117" t="s">
        <v>85</v>
      </c>
      <c r="B5" s="18"/>
      <c r="C5" s="15"/>
      <c r="D5" s="87"/>
      <c r="E5" s="87"/>
      <c r="F5" s="87"/>
      <c r="G5" s="77"/>
    </row>
    <row r="6" spans="1:7" s="17" customFormat="1" ht="12" customHeight="1" x14ac:dyDescent="0.3">
      <c r="A6" s="116"/>
      <c r="B6" s="23" t="s">
        <v>0</v>
      </c>
      <c r="C6" s="228"/>
      <c r="D6" s="228"/>
      <c r="E6" s="228"/>
      <c r="F6" s="229"/>
      <c r="G6" s="77"/>
    </row>
    <row r="7" spans="1:7" s="17" customFormat="1" ht="12" customHeight="1" x14ac:dyDescent="0.3">
      <c r="A7" s="116"/>
      <c r="B7" s="21" t="s">
        <v>41</v>
      </c>
      <c r="C7" s="223"/>
      <c r="D7" s="223"/>
      <c r="E7" s="223"/>
      <c r="F7" s="224"/>
      <c r="G7" s="77"/>
    </row>
    <row r="8" spans="1:7" s="17" customFormat="1" ht="11.5" x14ac:dyDescent="0.3">
      <c r="A8" s="116"/>
      <c r="B8" s="21" t="s">
        <v>42</v>
      </c>
      <c r="C8" s="223"/>
      <c r="D8" s="223"/>
      <c r="E8" s="223"/>
      <c r="F8" s="224"/>
      <c r="G8" s="77"/>
    </row>
    <row r="9" spans="1:7" s="17" customFormat="1" ht="11.5" x14ac:dyDescent="0.3">
      <c r="A9" s="116"/>
      <c r="B9" s="21" t="s">
        <v>43</v>
      </c>
      <c r="C9" s="223"/>
      <c r="D9" s="223"/>
      <c r="E9" s="223"/>
      <c r="F9" s="224"/>
      <c r="G9" s="77"/>
    </row>
    <row r="10" spans="1:7" s="17" customFormat="1" ht="11.5" x14ac:dyDescent="0.3">
      <c r="A10" s="116"/>
      <c r="B10" s="21" t="s">
        <v>44</v>
      </c>
      <c r="C10" s="223"/>
      <c r="D10" s="223"/>
      <c r="E10" s="223"/>
      <c r="F10" s="224"/>
      <c r="G10" s="77"/>
    </row>
    <row r="11" spans="1:7" s="17" customFormat="1" ht="11.5" x14ac:dyDescent="0.3">
      <c r="A11" s="116"/>
      <c r="B11" s="21" t="s">
        <v>45</v>
      </c>
      <c r="C11" s="223"/>
      <c r="D11" s="223"/>
      <c r="E11" s="223"/>
      <c r="F11" s="224"/>
      <c r="G11" s="77"/>
    </row>
    <row r="12" spans="1:7" s="17" customFormat="1" ht="11.5" x14ac:dyDescent="0.3">
      <c r="A12" s="116"/>
      <c r="B12" s="21" t="s">
        <v>46</v>
      </c>
      <c r="C12" s="242"/>
      <c r="D12" s="242"/>
      <c r="E12" s="242"/>
      <c r="F12" s="243"/>
      <c r="G12" s="77"/>
    </row>
    <row r="13" spans="1:7" s="17" customFormat="1" ht="23" x14ac:dyDescent="0.3">
      <c r="A13" s="116"/>
      <c r="B13" s="21" t="s">
        <v>47</v>
      </c>
      <c r="C13" s="43"/>
      <c r="D13" s="37" t="s">
        <v>48</v>
      </c>
      <c r="E13" s="227"/>
      <c r="F13" s="227"/>
      <c r="G13" s="77"/>
    </row>
    <row r="14" spans="1:7" s="17" customFormat="1" ht="36.65" customHeight="1" x14ac:dyDescent="0.3">
      <c r="A14" s="116"/>
      <c r="B14" s="41"/>
      <c r="C14" s="57"/>
      <c r="D14" s="57" t="s">
        <v>49</v>
      </c>
      <c r="E14" s="226"/>
      <c r="F14" s="227"/>
      <c r="G14" s="77"/>
    </row>
    <row r="15" spans="1:7" s="65" customFormat="1" ht="36.65" customHeight="1" x14ac:dyDescent="0.3">
      <c r="A15" s="116"/>
      <c r="B15" s="41" t="s">
        <v>94</v>
      </c>
      <c r="C15" s="64"/>
      <c r="D15" s="64"/>
      <c r="E15" s="240"/>
      <c r="F15" s="241"/>
      <c r="G15" s="77"/>
    </row>
    <row r="16" spans="1:7" s="58" customFormat="1" ht="11.5" x14ac:dyDescent="0.3">
      <c r="A16" s="116"/>
      <c r="B16" s="22" t="s">
        <v>93</v>
      </c>
      <c r="C16" s="245"/>
      <c r="D16" s="245"/>
      <c r="E16" s="245"/>
      <c r="F16" s="246"/>
      <c r="G16" s="77"/>
    </row>
    <row r="17" spans="1:7" s="38" customFormat="1" ht="11.5" x14ac:dyDescent="0.3">
      <c r="A17" s="116"/>
      <c r="B17" s="39"/>
      <c r="G17" s="77"/>
    </row>
    <row r="18" spans="1:7" s="38" customFormat="1" ht="11.5" x14ac:dyDescent="0.3">
      <c r="A18" s="116"/>
      <c r="G18" s="77"/>
    </row>
    <row r="19" spans="1:7" s="17" customFormat="1" ht="13.4" customHeight="1" x14ac:dyDescent="0.3">
      <c r="A19" s="117" t="s">
        <v>56</v>
      </c>
      <c r="B19" s="18"/>
      <c r="D19" s="27"/>
      <c r="G19" s="77"/>
    </row>
    <row r="20" spans="1:7" s="17" customFormat="1" ht="11.9" customHeight="1" x14ac:dyDescent="0.3">
      <c r="A20" s="116"/>
      <c r="B20" s="20" t="s">
        <v>51</v>
      </c>
      <c r="C20" s="228"/>
      <c r="D20" s="228"/>
      <c r="E20" s="228"/>
      <c r="F20" s="229"/>
      <c r="G20" s="77"/>
    </row>
    <row r="21" spans="1:7" s="17" customFormat="1" ht="11.5" x14ac:dyDescent="0.3">
      <c r="A21" s="116"/>
      <c r="B21" s="21" t="s">
        <v>50</v>
      </c>
      <c r="C21" s="224"/>
      <c r="D21" s="224"/>
      <c r="E21" s="224"/>
      <c r="F21" s="224"/>
      <c r="G21" s="77"/>
    </row>
    <row r="22" spans="1:7" s="17" customFormat="1" ht="11.5" x14ac:dyDescent="0.3">
      <c r="A22" s="116"/>
      <c r="B22" s="21" t="s">
        <v>86</v>
      </c>
      <c r="C22" s="224"/>
      <c r="D22" s="224"/>
      <c r="E22" s="224"/>
      <c r="F22" s="224"/>
      <c r="G22" s="77"/>
    </row>
    <row r="23" spans="1:7" s="17" customFormat="1" ht="11.5" x14ac:dyDescent="0.3">
      <c r="A23" s="116"/>
      <c r="B23" s="21" t="s">
        <v>52</v>
      </c>
      <c r="C23" s="224"/>
      <c r="D23" s="224"/>
      <c r="E23" s="224"/>
      <c r="F23" s="224"/>
      <c r="G23" s="77"/>
    </row>
    <row r="24" spans="1:7" s="17" customFormat="1" ht="11.5" x14ac:dyDescent="0.3">
      <c r="A24" s="116"/>
      <c r="B24" s="21" t="s">
        <v>53</v>
      </c>
      <c r="C24" s="224"/>
      <c r="D24" s="224"/>
      <c r="E24" s="224"/>
      <c r="F24" s="224"/>
      <c r="G24" s="77"/>
    </row>
    <row r="25" spans="1:7" s="17" customFormat="1" ht="11.5" x14ac:dyDescent="0.3">
      <c r="A25" s="116"/>
      <c r="B25" s="21" t="s">
        <v>54</v>
      </c>
      <c r="C25" s="224"/>
      <c r="D25" s="224"/>
      <c r="E25" s="224"/>
      <c r="F25" s="224"/>
      <c r="G25" s="77"/>
    </row>
    <row r="26" spans="1:7" s="17" customFormat="1" ht="11.5" x14ac:dyDescent="0.3">
      <c r="A26" s="116"/>
      <c r="B26" s="22" t="s">
        <v>55</v>
      </c>
      <c r="C26" s="221"/>
      <c r="D26" s="221"/>
      <c r="E26" s="221"/>
      <c r="F26" s="222"/>
      <c r="G26" s="77"/>
    </row>
    <row r="27" spans="1:7" s="38" customFormat="1" ht="11.5" x14ac:dyDescent="0.3">
      <c r="A27" s="116"/>
      <c r="B27" s="39"/>
      <c r="G27" s="77"/>
    </row>
    <row r="28" spans="1:7" s="38" customFormat="1" ht="11.5" x14ac:dyDescent="0.3">
      <c r="A28" s="116"/>
      <c r="G28" s="77"/>
    </row>
    <row r="29" spans="1:7" ht="12.65" customHeight="1" x14ac:dyDescent="0.3">
      <c r="B29" s="251" t="s">
        <v>87</v>
      </c>
      <c r="C29" s="251"/>
      <c r="D29" s="19"/>
      <c r="E29" s="18"/>
      <c r="F29" s="18"/>
    </row>
    <row r="30" spans="1:7" x14ac:dyDescent="0.3">
      <c r="B30" s="28" t="s">
        <v>82</v>
      </c>
      <c r="C30" s="228"/>
      <c r="D30" s="228"/>
      <c r="E30" s="24" t="s">
        <v>57</v>
      </c>
      <c r="F30" s="66"/>
    </row>
    <row r="31" spans="1:7" x14ac:dyDescent="0.3">
      <c r="B31" s="21" t="s">
        <v>83</v>
      </c>
      <c r="C31" s="223"/>
      <c r="D31" s="223"/>
      <c r="E31" s="25" t="s">
        <v>57</v>
      </c>
      <c r="F31" s="67"/>
    </row>
    <row r="32" spans="1:7" x14ac:dyDescent="0.3">
      <c r="B32" s="22" t="s">
        <v>84</v>
      </c>
      <c r="C32" s="221"/>
      <c r="D32" s="221"/>
      <c r="E32" s="26" t="s">
        <v>57</v>
      </c>
      <c r="F32" s="68"/>
    </row>
    <row r="33" spans="1:8" s="38" customFormat="1" ht="11.5" x14ac:dyDescent="0.3">
      <c r="A33" s="116"/>
      <c r="G33" s="77"/>
    </row>
    <row r="34" spans="1:8" s="72" customFormat="1" ht="11.5" x14ac:dyDescent="0.3">
      <c r="A34" s="116"/>
      <c r="G34" s="77"/>
    </row>
    <row r="35" spans="1:8" s="72" customFormat="1" ht="13.5" x14ac:dyDescent="0.3">
      <c r="A35" s="117" t="s">
        <v>110</v>
      </c>
      <c r="G35" s="77"/>
    </row>
    <row r="36" spans="1:8" s="72" customFormat="1" x14ac:dyDescent="0.3">
      <c r="A36" s="118" t="s">
        <v>117</v>
      </c>
      <c r="B36" s="252" t="s">
        <v>118</v>
      </c>
      <c r="C36" s="253"/>
      <c r="D36" s="253"/>
      <c r="E36" s="253"/>
      <c r="F36" s="78"/>
      <c r="G36" s="77"/>
      <c r="H36" s="90"/>
    </row>
    <row r="37" spans="1:8" s="72" customFormat="1" ht="39.75" customHeight="1" x14ac:dyDescent="0.3">
      <c r="A37" s="118" t="s">
        <v>117</v>
      </c>
      <c r="B37" s="247" t="s">
        <v>119</v>
      </c>
      <c r="C37" s="248"/>
      <c r="D37" s="248"/>
      <c r="E37" s="248"/>
      <c r="F37" s="79"/>
      <c r="G37" s="77"/>
      <c r="H37" s="90"/>
    </row>
    <row r="38" spans="1:8" s="72" customFormat="1" ht="53.25" customHeight="1" x14ac:dyDescent="0.3">
      <c r="A38" s="118" t="s">
        <v>117</v>
      </c>
      <c r="B38" s="247" t="s">
        <v>120</v>
      </c>
      <c r="C38" s="248"/>
      <c r="D38" s="248"/>
      <c r="E38" s="248"/>
      <c r="F38" s="79"/>
      <c r="G38" s="77"/>
      <c r="H38" s="90"/>
    </row>
    <row r="39" spans="1:8" s="72" customFormat="1" ht="51" customHeight="1" x14ac:dyDescent="0.3">
      <c r="A39" s="118" t="s">
        <v>117</v>
      </c>
      <c r="B39" s="247" t="s">
        <v>121</v>
      </c>
      <c r="C39" s="248"/>
      <c r="D39" s="248"/>
      <c r="E39" s="248"/>
      <c r="F39" s="79"/>
      <c r="G39" s="77"/>
      <c r="H39" s="90"/>
    </row>
    <row r="40" spans="1:8" s="72" customFormat="1" ht="26.25" customHeight="1" x14ac:dyDescent="0.3">
      <c r="A40" s="118" t="s">
        <v>117</v>
      </c>
      <c r="B40" s="247" t="s">
        <v>122</v>
      </c>
      <c r="C40" s="248"/>
      <c r="D40" s="248"/>
      <c r="E40" s="248"/>
      <c r="F40" s="79"/>
      <c r="G40" s="77"/>
      <c r="H40" s="90"/>
    </row>
    <row r="41" spans="1:8" s="72" customFormat="1" ht="27" customHeight="1" x14ac:dyDescent="0.3">
      <c r="A41" s="118" t="s">
        <v>117</v>
      </c>
      <c r="B41" s="247" t="s">
        <v>123</v>
      </c>
      <c r="C41" s="248"/>
      <c r="D41" s="248"/>
      <c r="E41" s="248"/>
      <c r="F41" s="79"/>
      <c r="G41" s="77"/>
      <c r="H41" s="90"/>
    </row>
    <row r="42" spans="1:8" s="72" customFormat="1" ht="50.25" customHeight="1" x14ac:dyDescent="0.3">
      <c r="A42" s="118" t="s">
        <v>117</v>
      </c>
      <c r="B42" s="247" t="s">
        <v>124</v>
      </c>
      <c r="C42" s="248"/>
      <c r="D42" s="248"/>
      <c r="E42" s="248"/>
      <c r="F42" s="79"/>
      <c r="G42" s="77"/>
      <c r="H42" s="90"/>
    </row>
    <row r="43" spans="1:8" s="72" customFormat="1" ht="25.4" customHeight="1" x14ac:dyDescent="0.3">
      <c r="A43" s="118" t="s">
        <v>117</v>
      </c>
      <c r="B43" s="254" t="s">
        <v>125</v>
      </c>
      <c r="C43" s="255"/>
      <c r="D43" s="255"/>
      <c r="E43" s="255"/>
      <c r="F43" s="80"/>
      <c r="G43" s="77"/>
      <c r="H43" s="90"/>
    </row>
    <row r="44" spans="1:8" s="72" customFormat="1" ht="11.5" x14ac:dyDescent="0.3">
      <c r="A44" s="116"/>
      <c r="B44" s="17"/>
      <c r="C44" s="17"/>
      <c r="D44" s="17"/>
      <c r="E44" s="17"/>
      <c r="F44" s="17"/>
      <c r="G44" s="77"/>
    </row>
    <row r="45" spans="1:8" s="72" customFormat="1" ht="11.5" x14ac:dyDescent="0.3">
      <c r="A45" s="116"/>
      <c r="B45" s="248" t="s">
        <v>92</v>
      </c>
      <c r="C45" s="248"/>
      <c r="D45" s="248"/>
      <c r="E45" s="248"/>
      <c r="F45" s="248"/>
      <c r="G45" s="77"/>
    </row>
    <row r="46" spans="1:8" s="72" customFormat="1" ht="11.5" x14ac:dyDescent="0.3">
      <c r="A46" s="116"/>
      <c r="G46" s="77"/>
    </row>
    <row r="47" spans="1:8" s="91" customFormat="1" ht="11.5" x14ac:dyDescent="0.3">
      <c r="A47" s="119"/>
      <c r="B47" s="94"/>
      <c r="C47" s="94"/>
      <c r="D47" s="94"/>
      <c r="E47" s="94"/>
      <c r="F47" s="94"/>
      <c r="G47" s="77"/>
    </row>
    <row r="48" spans="1:8" s="17" customFormat="1" ht="11.5" x14ac:dyDescent="0.3">
      <c r="A48" s="117" t="s">
        <v>63</v>
      </c>
      <c r="D48" s="27"/>
      <c r="G48" s="77"/>
    </row>
    <row r="49" spans="1:7" s="114" customFormat="1" ht="22" customHeight="1" x14ac:dyDescent="0.3">
      <c r="A49" s="120"/>
      <c r="B49" s="249" t="s">
        <v>127</v>
      </c>
      <c r="C49" s="249"/>
      <c r="D49" s="249"/>
      <c r="E49" s="249"/>
      <c r="F49" s="250"/>
      <c r="G49" s="205"/>
    </row>
    <row r="50" spans="1:7" s="114" customFormat="1" ht="22" customHeight="1" x14ac:dyDescent="0.3">
      <c r="A50" s="121"/>
      <c r="B50" s="219" t="s">
        <v>126</v>
      </c>
      <c r="C50" s="219"/>
      <c r="D50" s="219"/>
      <c r="E50" s="219"/>
      <c r="F50" s="220"/>
      <c r="G50" s="205"/>
    </row>
    <row r="51" spans="1:7" s="91" customFormat="1" ht="11.5" x14ac:dyDescent="0.3">
      <c r="A51" s="119"/>
      <c r="B51" s="94"/>
      <c r="C51" s="94"/>
      <c r="D51" s="94"/>
      <c r="E51" s="94"/>
      <c r="F51" s="94"/>
      <c r="G51" s="77"/>
    </row>
    <row r="52" spans="1:7" s="38" customFormat="1" ht="11.5" x14ac:dyDescent="0.3">
      <c r="A52" s="116"/>
      <c r="G52" s="77"/>
    </row>
    <row r="53" spans="1:7" s="17" customFormat="1" ht="11.5" x14ac:dyDescent="0.3">
      <c r="A53" s="117" t="s">
        <v>58</v>
      </c>
      <c r="D53" s="27"/>
      <c r="G53" s="77"/>
    </row>
    <row r="54" spans="1:7" s="17" customFormat="1" ht="14.15" customHeight="1" x14ac:dyDescent="0.3">
      <c r="A54" s="122"/>
      <c r="B54" s="234" t="s">
        <v>59</v>
      </c>
      <c r="C54" s="234"/>
      <c r="D54" s="234"/>
      <c r="E54" s="71" t="s">
        <v>60</v>
      </c>
      <c r="F54" s="74"/>
      <c r="G54" s="77"/>
    </row>
    <row r="55" spans="1:7" s="17" customFormat="1" ht="12" customHeight="1" x14ac:dyDescent="0.3">
      <c r="A55" s="123"/>
      <c r="B55" s="225" t="s">
        <v>61</v>
      </c>
      <c r="C55" s="225"/>
      <c r="D55" s="225"/>
      <c r="E55" s="69" t="s">
        <v>60</v>
      </c>
      <c r="F55" s="73"/>
      <c r="G55" s="77"/>
    </row>
    <row r="56" spans="1:7" s="17" customFormat="1" ht="13.4" customHeight="1" x14ac:dyDescent="0.3">
      <c r="A56" s="123"/>
      <c r="B56" s="69" t="s">
        <v>62</v>
      </c>
      <c r="C56" s="16"/>
      <c r="D56" s="223"/>
      <c r="E56" s="223"/>
      <c r="F56" s="224"/>
      <c r="G56" s="77"/>
    </row>
    <row r="57" spans="1:7" s="17" customFormat="1" ht="14.15" customHeight="1" x14ac:dyDescent="0.3">
      <c r="A57" s="124"/>
      <c r="B57" s="26"/>
      <c r="C57" s="29"/>
      <c r="D57" s="221"/>
      <c r="E57" s="221"/>
      <c r="F57" s="222"/>
      <c r="G57" s="77"/>
    </row>
    <row r="58" spans="1:7" s="17" customFormat="1" ht="11.5" x14ac:dyDescent="0.3">
      <c r="A58" s="116"/>
      <c r="D58" s="27"/>
      <c r="G58" s="77"/>
    </row>
    <row r="59" spans="1:7" s="52" customFormat="1" ht="11.5" x14ac:dyDescent="0.3">
      <c r="A59" s="116"/>
      <c r="G59" s="77"/>
    </row>
    <row r="60" spans="1:7" s="17" customFormat="1" ht="12.65" customHeight="1" x14ac:dyDescent="0.3">
      <c r="A60" s="117" t="s">
        <v>64</v>
      </c>
      <c r="D60" s="27"/>
      <c r="G60" s="77"/>
    </row>
    <row r="61" spans="1:7" s="17" customFormat="1" ht="14.5" customHeight="1" x14ac:dyDescent="0.3">
      <c r="A61" s="116"/>
      <c r="B61" s="40" t="s">
        <v>65</v>
      </c>
      <c r="C61" s="228"/>
      <c r="D61" s="228"/>
      <c r="E61" s="228"/>
      <c r="F61" s="229"/>
      <c r="G61" s="77"/>
    </row>
    <row r="62" spans="1:7" s="17" customFormat="1" ht="13.4" customHeight="1" x14ac:dyDescent="0.3">
      <c r="A62" s="116"/>
      <c r="B62" s="41" t="s">
        <v>52</v>
      </c>
      <c r="C62" s="223"/>
      <c r="D62" s="223"/>
      <c r="E62" s="223"/>
      <c r="F62" s="224"/>
      <c r="G62" s="77"/>
    </row>
    <row r="63" spans="1:7" s="38" customFormat="1" ht="13.4" customHeight="1" x14ac:dyDescent="0.3">
      <c r="A63" s="116"/>
      <c r="B63" s="41" t="s">
        <v>66</v>
      </c>
      <c r="C63" s="223"/>
      <c r="D63" s="223"/>
      <c r="E63" s="223"/>
      <c r="F63" s="224"/>
      <c r="G63" s="77"/>
    </row>
    <row r="64" spans="1:7" s="38" customFormat="1" ht="13.4" customHeight="1" x14ac:dyDescent="0.3">
      <c r="A64" s="116"/>
      <c r="B64" s="41" t="s">
        <v>67</v>
      </c>
      <c r="C64" s="223"/>
      <c r="D64" s="223"/>
      <c r="E64" s="223"/>
      <c r="F64" s="224"/>
      <c r="G64" s="77"/>
    </row>
    <row r="65" spans="1:7" s="38" customFormat="1" ht="13.4" customHeight="1" x14ac:dyDescent="0.3">
      <c r="A65" s="116"/>
      <c r="B65" s="41" t="s">
        <v>68</v>
      </c>
      <c r="C65" s="223"/>
      <c r="D65" s="223"/>
      <c r="E65" s="223"/>
      <c r="F65" s="224"/>
      <c r="G65" s="77"/>
    </row>
    <row r="66" spans="1:7" s="38" customFormat="1" ht="13.4" customHeight="1" x14ac:dyDescent="0.3">
      <c r="A66" s="116"/>
      <c r="B66" s="41" t="s">
        <v>69</v>
      </c>
      <c r="C66" s="223"/>
      <c r="D66" s="223"/>
      <c r="E66" s="223"/>
      <c r="F66" s="224"/>
      <c r="G66" s="77"/>
    </row>
    <row r="67" spans="1:7" s="38" customFormat="1" ht="14.15" customHeight="1" x14ac:dyDescent="0.3">
      <c r="A67" s="116"/>
      <c r="B67" s="22" t="s">
        <v>70</v>
      </c>
      <c r="C67" s="221"/>
      <c r="D67" s="221"/>
      <c r="E67" s="221"/>
      <c r="F67" s="222"/>
      <c r="G67" s="77"/>
    </row>
    <row r="68" spans="1:7" s="38" customFormat="1" ht="11.5" x14ac:dyDescent="0.3">
      <c r="A68" s="116"/>
      <c r="G68" s="77"/>
    </row>
    <row r="69" spans="1:7" s="38" customFormat="1" ht="11.5" x14ac:dyDescent="0.3">
      <c r="A69" s="116"/>
      <c r="G69" s="77"/>
    </row>
    <row r="70" spans="1:7" s="17" customFormat="1" ht="12.65" customHeight="1" x14ac:dyDescent="0.3">
      <c r="A70" s="117" t="s">
        <v>71</v>
      </c>
      <c r="D70" s="27"/>
      <c r="G70" s="77"/>
    </row>
    <row r="71" spans="1:7" s="17" customFormat="1" ht="13.4" customHeight="1" x14ac:dyDescent="0.3">
      <c r="A71" s="122"/>
      <c r="B71" s="97" t="s">
        <v>72</v>
      </c>
      <c r="C71" s="97" t="s">
        <v>73</v>
      </c>
      <c r="D71" s="59"/>
      <c r="E71" s="97"/>
      <c r="F71" s="98"/>
      <c r="G71" s="77"/>
    </row>
    <row r="72" spans="1:7" s="17" customFormat="1" ht="11.5" x14ac:dyDescent="0.3">
      <c r="A72" s="123"/>
      <c r="B72" s="95" t="s">
        <v>74</v>
      </c>
      <c r="C72" s="95" t="s">
        <v>73</v>
      </c>
      <c r="D72" s="60"/>
      <c r="E72" s="225" t="s">
        <v>128</v>
      </c>
      <c r="F72" s="233"/>
      <c r="G72" s="77"/>
    </row>
    <row r="73" spans="1:7" s="17" customFormat="1" ht="11.5" x14ac:dyDescent="0.3">
      <c r="A73" s="123"/>
      <c r="B73" s="95" t="s">
        <v>76</v>
      </c>
      <c r="C73" s="95" t="s">
        <v>73</v>
      </c>
      <c r="D73" s="60"/>
      <c r="E73" s="225" t="s">
        <v>129</v>
      </c>
      <c r="F73" s="233"/>
      <c r="G73" s="77"/>
    </row>
    <row r="74" spans="1:7" s="17" customFormat="1" ht="14.15" customHeight="1" x14ac:dyDescent="0.3">
      <c r="A74" s="123"/>
      <c r="B74" s="95" t="s">
        <v>75</v>
      </c>
      <c r="C74" s="95" t="s">
        <v>73</v>
      </c>
      <c r="D74" s="60"/>
      <c r="E74" s="225" t="s">
        <v>128</v>
      </c>
      <c r="F74" s="233"/>
      <c r="G74" s="77"/>
    </row>
    <row r="75" spans="1:7" s="17" customFormat="1" ht="13.4" customHeight="1" x14ac:dyDescent="0.3">
      <c r="A75" s="123"/>
      <c r="B75" s="95" t="s">
        <v>79</v>
      </c>
      <c r="C75" s="95" t="s">
        <v>73</v>
      </c>
      <c r="D75" s="60"/>
      <c r="E75" s="95"/>
      <c r="F75" s="96"/>
      <c r="G75" s="77"/>
    </row>
    <row r="76" spans="1:7" s="17" customFormat="1" ht="14.15" customHeight="1" x14ac:dyDescent="0.3">
      <c r="A76" s="123"/>
      <c r="B76" s="95" t="s">
        <v>90</v>
      </c>
      <c r="C76" s="75" t="s">
        <v>115</v>
      </c>
      <c r="D76" s="236" t="s">
        <v>130</v>
      </c>
      <c r="E76" s="236"/>
      <c r="F76" s="237"/>
      <c r="G76" s="77"/>
    </row>
    <row r="77" spans="1:7" s="17" customFormat="1" ht="13.4" customHeight="1" x14ac:dyDescent="0.3">
      <c r="A77" s="124"/>
      <c r="B77" s="42"/>
      <c r="C77" s="99"/>
      <c r="D77" s="238"/>
      <c r="E77" s="238"/>
      <c r="F77" s="239"/>
      <c r="G77" s="77"/>
    </row>
    <row r="78" spans="1:7" s="38" customFormat="1" ht="11.5" x14ac:dyDescent="0.3">
      <c r="A78" s="116"/>
      <c r="G78" s="77"/>
    </row>
    <row r="79" spans="1:7" s="38" customFormat="1" ht="11.5" x14ac:dyDescent="0.3">
      <c r="A79" s="116"/>
      <c r="G79" s="77"/>
    </row>
    <row r="80" spans="1:7" s="17" customFormat="1" ht="12.65" customHeight="1" x14ac:dyDescent="0.3">
      <c r="A80" s="117" t="s">
        <v>106</v>
      </c>
      <c r="D80" s="27"/>
      <c r="G80" s="77"/>
    </row>
    <row r="81" spans="1:7" s="17" customFormat="1" ht="24.65" customHeight="1" x14ac:dyDescent="0.3">
      <c r="A81" s="125"/>
      <c r="B81" s="234" t="s">
        <v>88</v>
      </c>
      <c r="C81" s="234"/>
      <c r="D81" s="234"/>
      <c r="E81" s="234"/>
      <c r="F81" s="235"/>
      <c r="G81" s="77"/>
    </row>
    <row r="82" spans="1:7" s="17" customFormat="1" ht="12.65" customHeight="1" x14ac:dyDescent="0.3">
      <c r="A82" s="126"/>
      <c r="B82" s="225" t="s">
        <v>89</v>
      </c>
      <c r="C82" s="225"/>
      <c r="D82" s="225"/>
      <c r="E82" s="225"/>
      <c r="F82" s="233"/>
      <c r="G82" s="77"/>
    </row>
    <row r="83" spans="1:7" s="17" customFormat="1" ht="12.65" customHeight="1" x14ac:dyDescent="0.3">
      <c r="A83" s="126"/>
      <c r="B83" s="225" t="s">
        <v>77</v>
      </c>
      <c r="C83" s="225"/>
      <c r="D83" s="225"/>
      <c r="E83" s="225"/>
      <c r="F83" s="233"/>
      <c r="G83" s="77"/>
    </row>
    <row r="84" spans="1:7" s="72" customFormat="1" ht="12.65" customHeight="1" x14ac:dyDescent="0.3">
      <c r="A84" s="126"/>
      <c r="B84" s="69" t="s">
        <v>99</v>
      </c>
      <c r="C84" s="225" t="s">
        <v>97</v>
      </c>
      <c r="D84" s="225"/>
      <c r="E84" s="69" t="s">
        <v>98</v>
      </c>
      <c r="F84" s="70"/>
      <c r="G84" s="77"/>
    </row>
    <row r="85" spans="1:7" s="72" customFormat="1" ht="12.65" customHeight="1" x14ac:dyDescent="0.3">
      <c r="A85" s="126"/>
      <c r="B85" s="69" t="s">
        <v>100</v>
      </c>
      <c r="C85" s="225" t="s">
        <v>97</v>
      </c>
      <c r="D85" s="225"/>
      <c r="E85" s="69" t="s">
        <v>98</v>
      </c>
      <c r="F85" s="70"/>
      <c r="G85" s="77"/>
    </row>
    <row r="86" spans="1:7" s="72" customFormat="1" ht="12.65" customHeight="1" x14ac:dyDescent="0.3">
      <c r="A86" s="126"/>
      <c r="B86" s="69" t="s">
        <v>100</v>
      </c>
      <c r="C86" s="225" t="s">
        <v>97</v>
      </c>
      <c r="D86" s="225"/>
      <c r="E86" s="69" t="s">
        <v>98</v>
      </c>
      <c r="F86" s="70"/>
      <c r="G86" s="77"/>
    </row>
    <row r="87" spans="1:7" s="17" customFormat="1" ht="36.65" customHeight="1" x14ac:dyDescent="0.3">
      <c r="A87" s="126"/>
      <c r="B87" s="75" t="s">
        <v>116</v>
      </c>
      <c r="C87" s="225" t="s">
        <v>97</v>
      </c>
      <c r="D87" s="225"/>
      <c r="E87" s="69" t="s">
        <v>98</v>
      </c>
      <c r="F87" s="76"/>
      <c r="G87" s="77"/>
    </row>
    <row r="88" spans="1:7" s="17" customFormat="1" ht="12.65" customHeight="1" x14ac:dyDescent="0.3">
      <c r="A88" s="126"/>
      <c r="B88" s="225" t="s">
        <v>78</v>
      </c>
      <c r="C88" s="225"/>
      <c r="D88" s="225"/>
      <c r="E88" s="225"/>
      <c r="F88" s="233"/>
      <c r="G88" s="77"/>
    </row>
    <row r="89" spans="1:7" s="72" customFormat="1" ht="12.65" customHeight="1" x14ac:dyDescent="0.3">
      <c r="A89" s="126"/>
      <c r="B89" s="69" t="s">
        <v>101</v>
      </c>
      <c r="C89" s="225" t="s">
        <v>97</v>
      </c>
      <c r="D89" s="225"/>
      <c r="E89" s="69" t="s">
        <v>98</v>
      </c>
      <c r="F89" s="70"/>
      <c r="G89" s="77"/>
    </row>
    <row r="90" spans="1:7" s="72" customFormat="1" ht="12.65" customHeight="1" x14ac:dyDescent="0.3">
      <c r="A90" s="126"/>
      <c r="B90" s="69" t="s">
        <v>102</v>
      </c>
      <c r="C90" s="225" t="s">
        <v>97</v>
      </c>
      <c r="D90" s="225"/>
      <c r="E90" s="69" t="s">
        <v>98</v>
      </c>
      <c r="F90" s="70"/>
      <c r="G90" s="77"/>
    </row>
    <row r="91" spans="1:7" s="72" customFormat="1" ht="12.65" customHeight="1" x14ac:dyDescent="0.3">
      <c r="A91" s="126"/>
      <c r="B91" s="69" t="s">
        <v>103</v>
      </c>
      <c r="C91" s="225" t="s">
        <v>97</v>
      </c>
      <c r="D91" s="225"/>
      <c r="E91" s="69" t="s">
        <v>98</v>
      </c>
      <c r="F91" s="70"/>
      <c r="G91" s="77"/>
    </row>
    <row r="92" spans="1:7" s="72" customFormat="1" ht="12.65" customHeight="1" x14ac:dyDescent="0.3">
      <c r="A92" s="126"/>
      <c r="B92" s="69" t="s">
        <v>104</v>
      </c>
      <c r="C92" s="225" t="s">
        <v>97</v>
      </c>
      <c r="D92" s="225"/>
      <c r="E92" s="69" t="s">
        <v>98</v>
      </c>
      <c r="F92" s="70" t="s">
        <v>105</v>
      </c>
      <c r="G92" s="77"/>
    </row>
    <row r="93" spans="1:7" s="17" customFormat="1" ht="12.65" customHeight="1" x14ac:dyDescent="0.3">
      <c r="A93" s="126"/>
      <c r="B93" s="225" t="s">
        <v>80</v>
      </c>
      <c r="C93" s="225"/>
      <c r="D93" s="225"/>
      <c r="E93" s="225"/>
      <c r="F93" s="233"/>
      <c r="G93" s="77"/>
    </row>
    <row r="94" spans="1:7" s="17" customFormat="1" ht="14.25" customHeight="1" x14ac:dyDescent="0.3">
      <c r="A94" s="123"/>
      <c r="B94" s="39" t="s">
        <v>81</v>
      </c>
      <c r="C94" s="212" t="s">
        <v>130</v>
      </c>
      <c r="D94" s="212"/>
      <c r="E94" s="212"/>
      <c r="F94" s="213"/>
      <c r="G94" s="77"/>
    </row>
    <row r="95" spans="1:7" s="17" customFormat="1" ht="13.4" customHeight="1" x14ac:dyDescent="0.3">
      <c r="A95" s="124"/>
      <c r="B95" s="26"/>
      <c r="C95" s="214"/>
      <c r="D95" s="214"/>
      <c r="E95" s="214"/>
      <c r="F95" s="215"/>
      <c r="G95" s="77"/>
    </row>
    <row r="96" spans="1:7" s="17" customFormat="1" ht="11.5" x14ac:dyDescent="0.3">
      <c r="A96" s="116"/>
      <c r="D96" s="27"/>
      <c r="G96" s="77"/>
    </row>
    <row r="97" spans="1:7" s="17" customFormat="1" ht="11.5" customHeight="1" x14ac:dyDescent="0.3">
      <c r="A97" s="216" t="s">
        <v>107</v>
      </c>
      <c r="B97" s="216"/>
      <c r="C97" s="216"/>
      <c r="D97" s="216"/>
      <c r="E97" s="216"/>
      <c r="F97" s="216"/>
      <c r="G97" s="77"/>
    </row>
    <row r="98" spans="1:7" s="38" customFormat="1" ht="11.5" customHeight="1" x14ac:dyDescent="0.3">
      <c r="A98" s="217" t="s">
        <v>108</v>
      </c>
      <c r="B98" s="217"/>
      <c r="C98" s="217"/>
      <c r="D98" s="217"/>
      <c r="E98" s="217"/>
      <c r="F98" s="217"/>
      <c r="G98" s="77"/>
    </row>
    <row r="99" spans="1:7" s="38" customFormat="1" ht="11.5" x14ac:dyDescent="0.3">
      <c r="A99" s="116"/>
      <c r="G99" s="77"/>
    </row>
    <row r="100" spans="1:7" s="61" customFormat="1" ht="12" customHeight="1" x14ac:dyDescent="0.3">
      <c r="A100" s="218" t="s">
        <v>143</v>
      </c>
      <c r="B100" s="218"/>
      <c r="C100" s="218"/>
      <c r="D100" s="218"/>
      <c r="E100" s="218"/>
      <c r="F100" s="218"/>
      <c r="G100" s="206"/>
    </row>
    <row r="101" spans="1:7" s="89" customFormat="1" ht="12.65" customHeight="1" x14ac:dyDescent="0.3">
      <c r="A101" s="127"/>
      <c r="B101" s="88"/>
      <c r="C101" s="88"/>
      <c r="D101" s="88"/>
      <c r="E101" s="77"/>
      <c r="F101" s="77"/>
      <c r="G101" s="77"/>
    </row>
    <row r="102" spans="1:7" ht="14.15" customHeight="1" x14ac:dyDescent="0.3">
      <c r="A102" s="230" t="s">
        <v>147</v>
      </c>
      <c r="B102" s="230"/>
      <c r="C102" s="230"/>
      <c r="D102" s="230"/>
      <c r="E102" s="230"/>
      <c r="F102" s="230"/>
      <c r="G102" s="207"/>
    </row>
    <row r="103" spans="1:7" x14ac:dyDescent="0.3">
      <c r="A103" s="128"/>
      <c r="C103" s="63"/>
      <c r="D103" s="63"/>
      <c r="E103" s="63"/>
      <c r="F103" s="63"/>
      <c r="G103" s="208"/>
    </row>
    <row r="104" spans="1:7" x14ac:dyDescent="0.3">
      <c r="A104" s="53" t="s">
        <v>91</v>
      </c>
      <c r="B104" s="53"/>
      <c r="C104" s="54"/>
      <c r="D104" s="54"/>
      <c r="E104" s="53" t="s">
        <v>2</v>
      </c>
      <c r="F104" s="54"/>
      <c r="G104" s="209"/>
    </row>
    <row r="105" spans="1:7" s="129" customFormat="1" ht="23.25" customHeight="1" x14ac:dyDescent="0.3">
      <c r="A105" s="231"/>
      <c r="B105" s="231"/>
      <c r="C105" s="231"/>
      <c r="D105" s="130"/>
      <c r="E105" s="232"/>
      <c r="F105" s="232"/>
      <c r="G105" s="210"/>
    </row>
    <row r="107" spans="1:7" x14ac:dyDescent="0.3">
      <c r="B107" s="62"/>
    </row>
  </sheetData>
  <sheetProtection algorithmName="SHA-512" hashValue="HJbhy/UGjoAp8lvz8hLY/KgYm2ghGJfbdore9hyCa6hzkjM9Zygzx+btshm9RLerKKuLp8/yJWDRj1Gekd/zxA==" saltValue="9iFJt8VdVB00adEhGYgJtw==" spinCount="100000" sheet="1" selectLockedCells="1"/>
  <mergeCells count="69">
    <mergeCell ref="C90:D90"/>
    <mergeCell ref="C91:D91"/>
    <mergeCell ref="C92:D92"/>
    <mergeCell ref="B93:F93"/>
    <mergeCell ref="B36:E36"/>
    <mergeCell ref="B37:E37"/>
    <mergeCell ref="B45:F45"/>
    <mergeCell ref="B41:E41"/>
    <mergeCell ref="B42:E42"/>
    <mergeCell ref="B43:E43"/>
    <mergeCell ref="A1:E1"/>
    <mergeCell ref="C63:F63"/>
    <mergeCell ref="C64:F64"/>
    <mergeCell ref="C65:F65"/>
    <mergeCell ref="C16:F16"/>
    <mergeCell ref="C8:F8"/>
    <mergeCell ref="B38:E38"/>
    <mergeCell ref="B39:E39"/>
    <mergeCell ref="B40:E40"/>
    <mergeCell ref="B54:D54"/>
    <mergeCell ref="C25:F25"/>
    <mergeCell ref="C26:F26"/>
    <mergeCell ref="C61:F61"/>
    <mergeCell ref="B49:F49"/>
    <mergeCell ref="C32:D32"/>
    <mergeCell ref="B29:C29"/>
    <mergeCell ref="C20:F20"/>
    <mergeCell ref="C21:F21"/>
    <mergeCell ref="C22:F22"/>
    <mergeCell ref="C23:F23"/>
    <mergeCell ref="C24:F24"/>
    <mergeCell ref="E15:F15"/>
    <mergeCell ref="C9:F9"/>
    <mergeCell ref="C10:F10"/>
    <mergeCell ref="C11:F11"/>
    <mergeCell ref="C12:F12"/>
    <mergeCell ref="E13:F13"/>
    <mergeCell ref="A102:F102"/>
    <mergeCell ref="A105:C105"/>
    <mergeCell ref="E105:F105"/>
    <mergeCell ref="E72:F72"/>
    <mergeCell ref="B88:F88"/>
    <mergeCell ref="B81:F81"/>
    <mergeCell ref="B82:F82"/>
    <mergeCell ref="B83:F83"/>
    <mergeCell ref="D76:F77"/>
    <mergeCell ref="C84:D84"/>
    <mergeCell ref="C85:D85"/>
    <mergeCell ref="C86:D86"/>
    <mergeCell ref="E74:F74"/>
    <mergeCell ref="E73:F73"/>
    <mergeCell ref="C87:D87"/>
    <mergeCell ref="C89:D89"/>
    <mergeCell ref="A3:C3"/>
    <mergeCell ref="C94:F95"/>
    <mergeCell ref="A97:F97"/>
    <mergeCell ref="A98:F98"/>
    <mergeCell ref="A100:F100"/>
    <mergeCell ref="B50:F50"/>
    <mergeCell ref="C67:F67"/>
    <mergeCell ref="D56:F57"/>
    <mergeCell ref="C66:F66"/>
    <mergeCell ref="C62:F62"/>
    <mergeCell ref="B55:D55"/>
    <mergeCell ref="E14:F14"/>
    <mergeCell ref="C6:F6"/>
    <mergeCell ref="C7:F7"/>
    <mergeCell ref="C30:D30"/>
    <mergeCell ref="C31:D31"/>
  </mergeCells>
  <dataValidations count="2">
    <dataValidation type="list" showInputMessage="1" showErrorMessage="1" sqref="C13">
      <formula1>"ja,nein"</formula1>
    </dataValidation>
    <dataValidation type="list" showInputMessage="1" showErrorMessage="1" sqref="F36:F43">
      <formula1>"ja, nein"</formula1>
    </dataValidation>
  </dataValidations>
  <pageMargins left="0.23622047244094491" right="0.23622047244094491" top="1.1417322834645669" bottom="0.74803149606299213" header="0.31496062992125984" footer="0.31496062992125984"/>
  <pageSetup paperSize="9" orientation="portrait" r:id="rId1"/>
  <headerFooter>
    <oddHeader>&amp;L&amp;G&amp;RDepartement Bau und Volkswirtschaft
Amt für Wirtschaft und Arbeit</oddHeader>
  </headerFooter>
  <drawing r:id="rId2"/>
  <legacyDrawing r:id="rId3"/>
  <legacyDrawingHF r:id="rId4"/>
  <controls>
    <mc:AlternateContent xmlns:mc="http://schemas.openxmlformats.org/markup-compatibility/2006">
      <mc:Choice Requires="x14">
        <control shapeId="2112" r:id="rId5" name="CheckBox11">
          <controlPr defaultSize="0" autoLine="0" r:id="rId6">
            <anchor moveWithCells="1">
              <from>
                <xdr:col>1</xdr:col>
                <xdr:colOff>2032000</xdr:colOff>
                <xdr:row>86</xdr:row>
                <xdr:rowOff>12700</xdr:rowOff>
              </from>
              <to>
                <xdr:col>2</xdr:col>
                <xdr:colOff>6350</xdr:colOff>
                <xdr:row>86</xdr:row>
                <xdr:rowOff>171450</xdr:rowOff>
              </to>
            </anchor>
          </controlPr>
        </control>
      </mc:Choice>
      <mc:Fallback>
        <control shapeId="2112" r:id="rId5" name="CheckBox11"/>
      </mc:Fallback>
    </mc:AlternateContent>
    <mc:AlternateContent xmlns:mc="http://schemas.openxmlformats.org/markup-compatibility/2006">
      <mc:Choice Requires="x14">
        <control shapeId="2111" r:id="rId7" name="CheckBox19">
          <controlPr locked="0" defaultSize="0" autoLine="0" r:id="rId8">
            <anchor moveWithCells="1">
              <from>
                <xdr:col>0</xdr:col>
                <xdr:colOff>107950</xdr:colOff>
                <xdr:row>49</xdr:row>
                <xdr:rowOff>12700</xdr:rowOff>
              </from>
              <to>
                <xdr:col>0</xdr:col>
                <xdr:colOff>260350</xdr:colOff>
                <xdr:row>49</xdr:row>
                <xdr:rowOff>177800</xdr:rowOff>
              </to>
            </anchor>
          </controlPr>
        </control>
      </mc:Choice>
      <mc:Fallback>
        <control shapeId="2111" r:id="rId7" name="CheckBox19"/>
      </mc:Fallback>
    </mc:AlternateContent>
    <mc:AlternateContent xmlns:mc="http://schemas.openxmlformats.org/markup-compatibility/2006">
      <mc:Choice Requires="x14">
        <control shapeId="2110" r:id="rId9" name="CheckBox20">
          <controlPr locked="0" defaultSize="0" autoLine="0" r:id="rId10">
            <anchor moveWithCells="1">
              <from>
                <xdr:col>0</xdr:col>
                <xdr:colOff>107950</xdr:colOff>
                <xdr:row>49</xdr:row>
                <xdr:rowOff>0</xdr:rowOff>
              </from>
              <to>
                <xdr:col>0</xdr:col>
                <xdr:colOff>260350</xdr:colOff>
                <xdr:row>49</xdr:row>
                <xdr:rowOff>165100</xdr:rowOff>
              </to>
            </anchor>
          </controlPr>
        </control>
      </mc:Choice>
      <mc:Fallback>
        <control shapeId="2110" r:id="rId9" name="CheckBox20"/>
      </mc:Fallback>
    </mc:AlternateContent>
    <mc:AlternateContent xmlns:mc="http://schemas.openxmlformats.org/markup-compatibility/2006">
      <mc:Choice Requires="x14">
        <control shapeId="2109" r:id="rId11" name="CheckBox18">
          <controlPr locked="0" defaultSize="0" autoLine="0" r:id="rId12">
            <anchor moveWithCells="1">
              <from>
                <xdr:col>0</xdr:col>
                <xdr:colOff>107950</xdr:colOff>
                <xdr:row>48</xdr:row>
                <xdr:rowOff>31750</xdr:rowOff>
              </from>
              <to>
                <xdr:col>0</xdr:col>
                <xdr:colOff>260350</xdr:colOff>
                <xdr:row>48</xdr:row>
                <xdr:rowOff>190500</xdr:rowOff>
              </to>
            </anchor>
          </controlPr>
        </control>
      </mc:Choice>
      <mc:Fallback>
        <control shapeId="2109" r:id="rId11" name="CheckBox18"/>
      </mc:Fallback>
    </mc:AlternateContent>
    <mc:AlternateContent xmlns:mc="http://schemas.openxmlformats.org/markup-compatibility/2006">
      <mc:Choice Requires="x14">
        <control shapeId="2091" r:id="rId13" name="CheckBox10">
          <controlPr defaultSize="0" autoLine="0" r:id="rId14">
            <anchor moveWithCells="1">
              <from>
                <xdr:col>0</xdr:col>
                <xdr:colOff>88900</xdr:colOff>
                <xdr:row>75</xdr:row>
                <xdr:rowOff>12700</xdr:rowOff>
              </from>
              <to>
                <xdr:col>0</xdr:col>
                <xdr:colOff>241300</xdr:colOff>
                <xdr:row>75</xdr:row>
                <xdr:rowOff>171450</xdr:rowOff>
              </to>
            </anchor>
          </controlPr>
        </control>
      </mc:Choice>
      <mc:Fallback>
        <control shapeId="2091" r:id="rId13" name="CheckBox10"/>
      </mc:Fallback>
    </mc:AlternateContent>
    <mc:AlternateContent xmlns:mc="http://schemas.openxmlformats.org/markup-compatibility/2006">
      <mc:Choice Requires="x14">
        <control shapeId="2060" r:id="rId15" name="CheckBox9">
          <controlPr locked="0" defaultSize="0" autoLine="0" r:id="rId16">
            <anchor moveWithCells="1">
              <from>
                <xdr:col>0</xdr:col>
                <xdr:colOff>88900</xdr:colOff>
                <xdr:row>74</xdr:row>
                <xdr:rowOff>12700</xdr:rowOff>
              </from>
              <to>
                <xdr:col>0</xdr:col>
                <xdr:colOff>241300</xdr:colOff>
                <xdr:row>75</xdr:row>
                <xdr:rowOff>6350</xdr:rowOff>
              </to>
            </anchor>
          </controlPr>
        </control>
      </mc:Choice>
      <mc:Fallback>
        <control shapeId="2060" r:id="rId15" name="CheckBox9"/>
      </mc:Fallback>
    </mc:AlternateContent>
    <mc:AlternateContent xmlns:mc="http://schemas.openxmlformats.org/markup-compatibility/2006">
      <mc:Choice Requires="x14">
        <control shapeId="2059" r:id="rId17" name="CheckBox8">
          <controlPr locked="0" defaultSize="0" autoLine="0" r:id="rId18">
            <anchor moveWithCells="1">
              <from>
                <xdr:col>0</xdr:col>
                <xdr:colOff>88900</xdr:colOff>
                <xdr:row>75</xdr:row>
                <xdr:rowOff>0</xdr:rowOff>
              </from>
              <to>
                <xdr:col>0</xdr:col>
                <xdr:colOff>241300</xdr:colOff>
                <xdr:row>75</xdr:row>
                <xdr:rowOff>158750</xdr:rowOff>
              </to>
            </anchor>
          </controlPr>
        </control>
      </mc:Choice>
      <mc:Fallback>
        <control shapeId="2059" r:id="rId17" name="CheckBox8"/>
      </mc:Fallback>
    </mc:AlternateContent>
    <mc:AlternateContent xmlns:mc="http://schemas.openxmlformats.org/markup-compatibility/2006">
      <mc:Choice Requires="x14">
        <control shapeId="2058" r:id="rId19" name="CheckBox7">
          <controlPr locked="0" defaultSize="0" autoLine="0" r:id="rId20">
            <anchor moveWithCells="1">
              <from>
                <xdr:col>0</xdr:col>
                <xdr:colOff>88900</xdr:colOff>
                <xdr:row>73</xdr:row>
                <xdr:rowOff>12700</xdr:rowOff>
              </from>
              <to>
                <xdr:col>0</xdr:col>
                <xdr:colOff>241300</xdr:colOff>
                <xdr:row>73</xdr:row>
                <xdr:rowOff>171450</xdr:rowOff>
              </to>
            </anchor>
          </controlPr>
        </control>
      </mc:Choice>
      <mc:Fallback>
        <control shapeId="2058" r:id="rId19" name="CheckBox7"/>
      </mc:Fallback>
    </mc:AlternateContent>
    <mc:AlternateContent xmlns:mc="http://schemas.openxmlformats.org/markup-compatibility/2006">
      <mc:Choice Requires="x14">
        <control shapeId="2057" r:id="rId21" name="CheckBox6">
          <controlPr locked="0" defaultSize="0" autoLine="0" r:id="rId22">
            <anchor moveWithCells="1">
              <from>
                <xdr:col>0</xdr:col>
                <xdr:colOff>88900</xdr:colOff>
                <xdr:row>72</xdr:row>
                <xdr:rowOff>12700</xdr:rowOff>
              </from>
              <to>
                <xdr:col>0</xdr:col>
                <xdr:colOff>241300</xdr:colOff>
                <xdr:row>73</xdr:row>
                <xdr:rowOff>25400</xdr:rowOff>
              </to>
            </anchor>
          </controlPr>
        </control>
      </mc:Choice>
      <mc:Fallback>
        <control shapeId="2057" r:id="rId21" name="CheckBox6"/>
      </mc:Fallback>
    </mc:AlternateContent>
    <mc:AlternateContent xmlns:mc="http://schemas.openxmlformats.org/markup-compatibility/2006">
      <mc:Choice Requires="x14">
        <control shapeId="2056" r:id="rId23" name="CheckBox5">
          <controlPr locked="0" defaultSize="0" autoLine="0" r:id="rId24">
            <anchor moveWithCells="1">
              <from>
                <xdr:col>0</xdr:col>
                <xdr:colOff>88900</xdr:colOff>
                <xdr:row>71</xdr:row>
                <xdr:rowOff>12700</xdr:rowOff>
              </from>
              <to>
                <xdr:col>0</xdr:col>
                <xdr:colOff>241300</xdr:colOff>
                <xdr:row>72</xdr:row>
                <xdr:rowOff>25400</xdr:rowOff>
              </to>
            </anchor>
          </controlPr>
        </control>
      </mc:Choice>
      <mc:Fallback>
        <control shapeId="2056" r:id="rId23" name="CheckBox5"/>
      </mc:Fallback>
    </mc:AlternateContent>
    <mc:AlternateContent xmlns:mc="http://schemas.openxmlformats.org/markup-compatibility/2006">
      <mc:Choice Requires="x14">
        <control shapeId="2052" r:id="rId25" name="CheckBox4">
          <controlPr locked="0" defaultSize="0" autoLine="0" r:id="rId26">
            <anchor moveWithCells="1">
              <from>
                <xdr:col>0</xdr:col>
                <xdr:colOff>88900</xdr:colOff>
                <xdr:row>70</xdr:row>
                <xdr:rowOff>12700</xdr:rowOff>
              </from>
              <to>
                <xdr:col>0</xdr:col>
                <xdr:colOff>241300</xdr:colOff>
                <xdr:row>71</xdr:row>
                <xdr:rowOff>6350</xdr:rowOff>
              </to>
            </anchor>
          </controlPr>
        </control>
      </mc:Choice>
      <mc:Fallback>
        <control shapeId="2052" r:id="rId25" name="CheckBox4"/>
      </mc:Fallback>
    </mc:AlternateContent>
    <mc:AlternateContent xmlns:mc="http://schemas.openxmlformats.org/markup-compatibility/2006">
      <mc:Choice Requires="x14">
        <control shapeId="2051" r:id="rId27" name="CheckBox3">
          <controlPr locked="0" defaultSize="0" autoLine="0" r:id="rId28">
            <anchor moveWithCells="1">
              <from>
                <xdr:col>0</xdr:col>
                <xdr:colOff>107950</xdr:colOff>
                <xdr:row>55</xdr:row>
                <xdr:rowOff>31750</xdr:rowOff>
              </from>
              <to>
                <xdr:col>0</xdr:col>
                <xdr:colOff>260350</xdr:colOff>
                <xdr:row>56</xdr:row>
                <xdr:rowOff>19050</xdr:rowOff>
              </to>
            </anchor>
          </controlPr>
        </control>
      </mc:Choice>
      <mc:Fallback>
        <control shapeId="2051" r:id="rId27" name="CheckBox3"/>
      </mc:Fallback>
    </mc:AlternateContent>
    <mc:AlternateContent xmlns:mc="http://schemas.openxmlformats.org/markup-compatibility/2006">
      <mc:Choice Requires="x14">
        <control shapeId="2050" r:id="rId29" name="CheckBox2">
          <controlPr locked="0" defaultSize="0" autoLine="0" r:id="rId30">
            <anchor moveWithCells="1">
              <from>
                <xdr:col>0</xdr:col>
                <xdr:colOff>107950</xdr:colOff>
                <xdr:row>54</xdr:row>
                <xdr:rowOff>12700</xdr:rowOff>
              </from>
              <to>
                <xdr:col>0</xdr:col>
                <xdr:colOff>260350</xdr:colOff>
                <xdr:row>55</xdr:row>
                <xdr:rowOff>19050</xdr:rowOff>
              </to>
            </anchor>
          </controlPr>
        </control>
      </mc:Choice>
      <mc:Fallback>
        <control shapeId="2050" r:id="rId29" name="CheckBox2"/>
      </mc:Fallback>
    </mc:AlternateContent>
    <mc:AlternateContent xmlns:mc="http://schemas.openxmlformats.org/markup-compatibility/2006">
      <mc:Choice Requires="x14">
        <control shapeId="2049" r:id="rId31" name="CheckBox1">
          <controlPr locked="0" defaultSize="0" autoLine="0" r:id="rId32">
            <anchor moveWithCells="1">
              <from>
                <xdr:col>0</xdr:col>
                <xdr:colOff>107950</xdr:colOff>
                <xdr:row>53</xdr:row>
                <xdr:rowOff>31750</xdr:rowOff>
              </from>
              <to>
                <xdr:col>0</xdr:col>
                <xdr:colOff>260350</xdr:colOff>
                <xdr:row>54</xdr:row>
                <xdr:rowOff>12700</xdr:rowOff>
              </to>
            </anchor>
          </controlPr>
        </control>
      </mc:Choice>
      <mc:Fallback>
        <control shapeId="2049" r:id="rId31" name="CheckBox1"/>
      </mc:Fallback>
    </mc:AlternateContent>
    <mc:AlternateContent xmlns:mc="http://schemas.openxmlformats.org/markup-compatibility/2006">
      <mc:Choice Requires="x14">
        <control shapeId="2081" r:id="rId33" name="CheckBox21">
          <controlPr defaultSize="0" disabled="1" autoLine="0" r:id="rId34">
            <anchor moveWithCells="1">
              <from>
                <xdr:col>0</xdr:col>
                <xdr:colOff>76200</xdr:colOff>
                <xdr:row>80</xdr:row>
                <xdr:rowOff>12700</xdr:rowOff>
              </from>
              <to>
                <xdr:col>0</xdr:col>
                <xdr:colOff>228600</xdr:colOff>
                <xdr:row>80</xdr:row>
                <xdr:rowOff>171450</xdr:rowOff>
              </to>
            </anchor>
          </controlPr>
        </control>
      </mc:Choice>
      <mc:Fallback>
        <control shapeId="2081" r:id="rId33" name="CheckBox21"/>
      </mc:Fallback>
    </mc:AlternateContent>
    <mc:AlternateContent xmlns:mc="http://schemas.openxmlformats.org/markup-compatibility/2006">
      <mc:Choice Requires="x14">
        <control shapeId="2083" r:id="rId35" name="CheckBox22">
          <controlPr defaultSize="0" disabled="1" autoLine="0" r:id="rId36">
            <anchor moveWithCells="1">
              <from>
                <xdr:col>0</xdr:col>
                <xdr:colOff>76200</xdr:colOff>
                <xdr:row>81</xdr:row>
                <xdr:rowOff>12700</xdr:rowOff>
              </from>
              <to>
                <xdr:col>0</xdr:col>
                <xdr:colOff>228600</xdr:colOff>
                <xdr:row>82</xdr:row>
                <xdr:rowOff>12700</xdr:rowOff>
              </to>
            </anchor>
          </controlPr>
        </control>
      </mc:Choice>
      <mc:Fallback>
        <control shapeId="2083" r:id="rId35" name="CheckBox22"/>
      </mc:Fallback>
    </mc:AlternateContent>
    <mc:AlternateContent xmlns:mc="http://schemas.openxmlformats.org/markup-compatibility/2006">
      <mc:Choice Requires="x14">
        <control shapeId="2084" r:id="rId37" name="CheckBox23">
          <controlPr defaultSize="0" disabled="1" autoLine="0" r:id="rId38">
            <anchor moveWithCells="1">
              <from>
                <xdr:col>0</xdr:col>
                <xdr:colOff>76200</xdr:colOff>
                <xdr:row>82</xdr:row>
                <xdr:rowOff>12700</xdr:rowOff>
              </from>
              <to>
                <xdr:col>0</xdr:col>
                <xdr:colOff>228600</xdr:colOff>
                <xdr:row>83</xdr:row>
                <xdr:rowOff>12700</xdr:rowOff>
              </to>
            </anchor>
          </controlPr>
        </control>
      </mc:Choice>
      <mc:Fallback>
        <control shapeId="2084" r:id="rId37" name="CheckBox23"/>
      </mc:Fallback>
    </mc:AlternateContent>
    <mc:AlternateContent xmlns:mc="http://schemas.openxmlformats.org/markup-compatibility/2006">
      <mc:Choice Requires="x14">
        <control shapeId="2085" r:id="rId39" name="CheckBox24">
          <controlPr defaultSize="0" disabled="1" autoLine="0" r:id="rId40">
            <anchor moveWithCells="1">
              <from>
                <xdr:col>0</xdr:col>
                <xdr:colOff>76200</xdr:colOff>
                <xdr:row>86</xdr:row>
                <xdr:rowOff>0</xdr:rowOff>
              </from>
              <to>
                <xdr:col>0</xdr:col>
                <xdr:colOff>228600</xdr:colOff>
                <xdr:row>86</xdr:row>
                <xdr:rowOff>158750</xdr:rowOff>
              </to>
            </anchor>
          </controlPr>
        </control>
      </mc:Choice>
      <mc:Fallback>
        <control shapeId="2085" r:id="rId39" name="CheckBox24"/>
      </mc:Fallback>
    </mc:AlternateContent>
    <mc:AlternateContent xmlns:mc="http://schemas.openxmlformats.org/markup-compatibility/2006">
      <mc:Choice Requires="x14">
        <control shapeId="2086" r:id="rId41" name="CheckBox25">
          <controlPr defaultSize="0" disabled="1" autoLine="0" r:id="rId42">
            <anchor moveWithCells="1">
              <from>
                <xdr:col>0</xdr:col>
                <xdr:colOff>76200</xdr:colOff>
                <xdr:row>86</xdr:row>
                <xdr:rowOff>12700</xdr:rowOff>
              </from>
              <to>
                <xdr:col>0</xdr:col>
                <xdr:colOff>228600</xdr:colOff>
                <xdr:row>86</xdr:row>
                <xdr:rowOff>171450</xdr:rowOff>
              </to>
            </anchor>
          </controlPr>
        </control>
      </mc:Choice>
      <mc:Fallback>
        <control shapeId="2086" r:id="rId41" name="CheckBox25"/>
      </mc:Fallback>
    </mc:AlternateContent>
    <mc:AlternateContent xmlns:mc="http://schemas.openxmlformats.org/markup-compatibility/2006">
      <mc:Choice Requires="x14">
        <control shapeId="2087" r:id="rId43" name="CheckBox26">
          <controlPr defaultSize="0" disabled="1" autoLine="0" r:id="rId44">
            <anchor moveWithCells="1">
              <from>
                <xdr:col>0</xdr:col>
                <xdr:colOff>76200</xdr:colOff>
                <xdr:row>87</xdr:row>
                <xdr:rowOff>12700</xdr:rowOff>
              </from>
              <to>
                <xdr:col>0</xdr:col>
                <xdr:colOff>228600</xdr:colOff>
                <xdr:row>88</xdr:row>
                <xdr:rowOff>12700</xdr:rowOff>
              </to>
            </anchor>
          </controlPr>
        </control>
      </mc:Choice>
      <mc:Fallback>
        <control shapeId="2087" r:id="rId43" name="CheckBox26"/>
      </mc:Fallback>
    </mc:AlternateContent>
    <mc:AlternateContent xmlns:mc="http://schemas.openxmlformats.org/markup-compatibility/2006">
      <mc:Choice Requires="x14">
        <control shapeId="2088" r:id="rId45" name="CheckBox27">
          <controlPr defaultSize="0" disabled="1" autoLine="0" r:id="rId46">
            <anchor moveWithCells="1">
              <from>
                <xdr:col>0</xdr:col>
                <xdr:colOff>76200</xdr:colOff>
                <xdr:row>92</xdr:row>
                <xdr:rowOff>0</xdr:rowOff>
              </from>
              <to>
                <xdr:col>0</xdr:col>
                <xdr:colOff>228600</xdr:colOff>
                <xdr:row>93</xdr:row>
                <xdr:rowOff>0</xdr:rowOff>
              </to>
            </anchor>
          </controlPr>
        </control>
      </mc:Choice>
      <mc:Fallback>
        <control shapeId="2088" r:id="rId45" name="CheckBox27"/>
      </mc:Fallback>
    </mc:AlternateContent>
    <mc:AlternateContent xmlns:mc="http://schemas.openxmlformats.org/markup-compatibility/2006">
      <mc:Choice Requires="x14">
        <control shapeId="2089" r:id="rId47" name="CheckBox28">
          <controlPr defaultSize="0" autoLine="0" r:id="rId48">
            <anchor moveWithCells="1">
              <from>
                <xdr:col>0</xdr:col>
                <xdr:colOff>76200</xdr:colOff>
                <xdr:row>92</xdr:row>
                <xdr:rowOff>12700</xdr:rowOff>
              </from>
              <to>
                <xdr:col>0</xdr:col>
                <xdr:colOff>228600</xdr:colOff>
                <xdr:row>93</xdr:row>
                <xdr:rowOff>12700</xdr:rowOff>
              </to>
            </anchor>
          </controlPr>
        </control>
      </mc:Choice>
      <mc:Fallback>
        <control shapeId="2089" r:id="rId47" name="CheckBox28"/>
      </mc:Fallback>
    </mc:AlternateContent>
    <mc:AlternateContent xmlns:mc="http://schemas.openxmlformats.org/markup-compatibility/2006">
      <mc:Choice Requires="x14">
        <control shapeId="2090" r:id="rId49" name="CheckBox29">
          <controlPr defaultSize="0" autoLine="0" r:id="rId50">
            <anchor moveWithCells="1">
              <from>
                <xdr:col>0</xdr:col>
                <xdr:colOff>76200</xdr:colOff>
                <xdr:row>93</xdr:row>
                <xdr:rowOff>12700</xdr:rowOff>
              </from>
              <to>
                <xdr:col>0</xdr:col>
                <xdr:colOff>228600</xdr:colOff>
                <xdr:row>94</xdr:row>
                <xdr:rowOff>0</xdr:rowOff>
              </to>
            </anchor>
          </controlPr>
        </control>
      </mc:Choice>
      <mc:Fallback>
        <control shapeId="2090" r:id="rId49" name="CheckBox29"/>
      </mc:Fallback>
    </mc:AlternateContent>
    <mc:AlternateContent xmlns:mc="http://schemas.openxmlformats.org/markup-compatibility/2006">
      <mc:Choice Requires="x14">
        <control shapeId="2094" r:id="rId51" name="CheckBox30">
          <controlPr defaultSize="0" autoLine="0" r:id="rId52">
            <anchor moveWithCells="1">
              <from>
                <xdr:col>1</xdr:col>
                <xdr:colOff>2032000</xdr:colOff>
                <xdr:row>83</xdr:row>
                <xdr:rowOff>12700</xdr:rowOff>
              </from>
              <to>
                <xdr:col>2</xdr:col>
                <xdr:colOff>6350</xdr:colOff>
                <xdr:row>84</xdr:row>
                <xdr:rowOff>12700</xdr:rowOff>
              </to>
            </anchor>
          </controlPr>
        </control>
      </mc:Choice>
      <mc:Fallback>
        <control shapeId="2094" r:id="rId51" name="CheckBox30"/>
      </mc:Fallback>
    </mc:AlternateContent>
    <mc:AlternateContent xmlns:mc="http://schemas.openxmlformats.org/markup-compatibility/2006">
      <mc:Choice Requires="x14">
        <control shapeId="2095" r:id="rId53" name="CheckBox31">
          <controlPr defaultSize="0" autoLine="0" r:id="rId54">
            <anchor moveWithCells="1">
              <from>
                <xdr:col>1</xdr:col>
                <xdr:colOff>2032000</xdr:colOff>
                <xdr:row>84</xdr:row>
                <xdr:rowOff>12700</xdr:rowOff>
              </from>
              <to>
                <xdr:col>2</xdr:col>
                <xdr:colOff>6350</xdr:colOff>
                <xdr:row>85</xdr:row>
                <xdr:rowOff>12700</xdr:rowOff>
              </to>
            </anchor>
          </controlPr>
        </control>
      </mc:Choice>
      <mc:Fallback>
        <control shapeId="2095" r:id="rId53" name="CheckBox31"/>
      </mc:Fallback>
    </mc:AlternateContent>
    <mc:AlternateContent xmlns:mc="http://schemas.openxmlformats.org/markup-compatibility/2006">
      <mc:Choice Requires="x14">
        <control shapeId="2096" r:id="rId55" name="CheckBox32">
          <controlPr defaultSize="0" autoLine="0" r:id="rId56">
            <anchor moveWithCells="1">
              <from>
                <xdr:col>1</xdr:col>
                <xdr:colOff>2032000</xdr:colOff>
                <xdr:row>85</xdr:row>
                <xdr:rowOff>12700</xdr:rowOff>
              </from>
              <to>
                <xdr:col>2</xdr:col>
                <xdr:colOff>6350</xdr:colOff>
                <xdr:row>86</xdr:row>
                <xdr:rowOff>12700</xdr:rowOff>
              </to>
            </anchor>
          </controlPr>
        </control>
      </mc:Choice>
      <mc:Fallback>
        <control shapeId="2096" r:id="rId55" name="CheckBox32"/>
      </mc:Fallback>
    </mc:AlternateContent>
    <mc:AlternateContent xmlns:mc="http://schemas.openxmlformats.org/markup-compatibility/2006">
      <mc:Choice Requires="x14">
        <control shapeId="2097" r:id="rId57" name="CheckBox33">
          <controlPr defaultSize="0" autoLine="0" r:id="rId58">
            <anchor moveWithCells="1">
              <from>
                <xdr:col>3</xdr:col>
                <xdr:colOff>914400</xdr:colOff>
                <xdr:row>83</xdr:row>
                <xdr:rowOff>12700</xdr:rowOff>
              </from>
              <to>
                <xdr:col>3</xdr:col>
                <xdr:colOff>1066800</xdr:colOff>
                <xdr:row>84</xdr:row>
                <xdr:rowOff>12700</xdr:rowOff>
              </to>
            </anchor>
          </controlPr>
        </control>
      </mc:Choice>
      <mc:Fallback>
        <control shapeId="2097" r:id="rId57" name="CheckBox33"/>
      </mc:Fallback>
    </mc:AlternateContent>
    <mc:AlternateContent xmlns:mc="http://schemas.openxmlformats.org/markup-compatibility/2006">
      <mc:Choice Requires="x14">
        <control shapeId="2098" r:id="rId59" name="CheckBox34">
          <controlPr defaultSize="0" autoLine="0" r:id="rId60">
            <anchor moveWithCells="1">
              <from>
                <xdr:col>3</xdr:col>
                <xdr:colOff>914400</xdr:colOff>
                <xdr:row>84</xdr:row>
                <xdr:rowOff>12700</xdr:rowOff>
              </from>
              <to>
                <xdr:col>3</xdr:col>
                <xdr:colOff>1066800</xdr:colOff>
                <xdr:row>85</xdr:row>
                <xdr:rowOff>12700</xdr:rowOff>
              </to>
            </anchor>
          </controlPr>
        </control>
      </mc:Choice>
      <mc:Fallback>
        <control shapeId="2098" r:id="rId59" name="CheckBox34"/>
      </mc:Fallback>
    </mc:AlternateContent>
    <mc:AlternateContent xmlns:mc="http://schemas.openxmlformats.org/markup-compatibility/2006">
      <mc:Choice Requires="x14">
        <control shapeId="2099" r:id="rId61" name="CheckBox35">
          <controlPr defaultSize="0" autoLine="0" r:id="rId62">
            <anchor moveWithCells="1">
              <from>
                <xdr:col>3</xdr:col>
                <xdr:colOff>914400</xdr:colOff>
                <xdr:row>85</xdr:row>
                <xdr:rowOff>12700</xdr:rowOff>
              </from>
              <to>
                <xdr:col>3</xdr:col>
                <xdr:colOff>1066800</xdr:colOff>
                <xdr:row>86</xdr:row>
                <xdr:rowOff>12700</xdr:rowOff>
              </to>
            </anchor>
          </controlPr>
        </control>
      </mc:Choice>
      <mc:Fallback>
        <control shapeId="2099" r:id="rId61" name="CheckBox35"/>
      </mc:Fallback>
    </mc:AlternateContent>
    <mc:AlternateContent xmlns:mc="http://schemas.openxmlformats.org/markup-compatibility/2006">
      <mc:Choice Requires="x14">
        <control shapeId="2100" r:id="rId63" name="CheckBox36">
          <controlPr defaultSize="0" autoLine="0" r:id="rId64">
            <anchor moveWithCells="1">
              <from>
                <xdr:col>3</xdr:col>
                <xdr:colOff>914400</xdr:colOff>
                <xdr:row>86</xdr:row>
                <xdr:rowOff>12700</xdr:rowOff>
              </from>
              <to>
                <xdr:col>3</xdr:col>
                <xdr:colOff>1066800</xdr:colOff>
                <xdr:row>86</xdr:row>
                <xdr:rowOff>171450</xdr:rowOff>
              </to>
            </anchor>
          </controlPr>
        </control>
      </mc:Choice>
      <mc:Fallback>
        <control shapeId="2100" r:id="rId63" name="CheckBox36"/>
      </mc:Fallback>
    </mc:AlternateContent>
    <mc:AlternateContent xmlns:mc="http://schemas.openxmlformats.org/markup-compatibility/2006">
      <mc:Choice Requires="x14">
        <control shapeId="2101" r:id="rId65" name="CheckBox37">
          <controlPr defaultSize="0" autoLine="0" r:id="rId66">
            <anchor moveWithCells="1">
              <from>
                <xdr:col>1</xdr:col>
                <xdr:colOff>2019300</xdr:colOff>
                <xdr:row>88</xdr:row>
                <xdr:rowOff>12700</xdr:rowOff>
              </from>
              <to>
                <xdr:col>1</xdr:col>
                <xdr:colOff>2171700</xdr:colOff>
                <xdr:row>89</xdr:row>
                <xdr:rowOff>12700</xdr:rowOff>
              </to>
            </anchor>
          </controlPr>
        </control>
      </mc:Choice>
      <mc:Fallback>
        <control shapeId="2101" r:id="rId65" name="CheckBox37"/>
      </mc:Fallback>
    </mc:AlternateContent>
    <mc:AlternateContent xmlns:mc="http://schemas.openxmlformats.org/markup-compatibility/2006">
      <mc:Choice Requires="x14">
        <control shapeId="2102" r:id="rId67" name="CheckBox38">
          <controlPr defaultSize="0" autoLine="0" r:id="rId68">
            <anchor moveWithCells="1">
              <from>
                <xdr:col>1</xdr:col>
                <xdr:colOff>2019300</xdr:colOff>
                <xdr:row>89</xdr:row>
                <xdr:rowOff>12700</xdr:rowOff>
              </from>
              <to>
                <xdr:col>1</xdr:col>
                <xdr:colOff>2171700</xdr:colOff>
                <xdr:row>90</xdr:row>
                <xdr:rowOff>12700</xdr:rowOff>
              </to>
            </anchor>
          </controlPr>
        </control>
      </mc:Choice>
      <mc:Fallback>
        <control shapeId="2102" r:id="rId67" name="CheckBox38"/>
      </mc:Fallback>
    </mc:AlternateContent>
    <mc:AlternateContent xmlns:mc="http://schemas.openxmlformats.org/markup-compatibility/2006">
      <mc:Choice Requires="x14">
        <control shapeId="2103" r:id="rId69" name="CheckBox39">
          <controlPr defaultSize="0" autoLine="0" r:id="rId70">
            <anchor moveWithCells="1">
              <from>
                <xdr:col>1</xdr:col>
                <xdr:colOff>2019300</xdr:colOff>
                <xdr:row>90</xdr:row>
                <xdr:rowOff>12700</xdr:rowOff>
              </from>
              <to>
                <xdr:col>1</xdr:col>
                <xdr:colOff>2171700</xdr:colOff>
                <xdr:row>91</xdr:row>
                <xdr:rowOff>12700</xdr:rowOff>
              </to>
            </anchor>
          </controlPr>
        </control>
      </mc:Choice>
      <mc:Fallback>
        <control shapeId="2103" r:id="rId69" name="CheckBox39"/>
      </mc:Fallback>
    </mc:AlternateContent>
    <mc:AlternateContent xmlns:mc="http://schemas.openxmlformats.org/markup-compatibility/2006">
      <mc:Choice Requires="x14">
        <control shapeId="2104" r:id="rId71" name="CheckBox40">
          <controlPr defaultSize="0" autoLine="0" r:id="rId72">
            <anchor moveWithCells="1">
              <from>
                <xdr:col>1</xdr:col>
                <xdr:colOff>2019300</xdr:colOff>
                <xdr:row>91</xdr:row>
                <xdr:rowOff>12700</xdr:rowOff>
              </from>
              <to>
                <xdr:col>1</xdr:col>
                <xdr:colOff>2171700</xdr:colOff>
                <xdr:row>92</xdr:row>
                <xdr:rowOff>12700</xdr:rowOff>
              </to>
            </anchor>
          </controlPr>
        </control>
      </mc:Choice>
      <mc:Fallback>
        <control shapeId="2104" r:id="rId71" name="CheckBox40"/>
      </mc:Fallback>
    </mc:AlternateContent>
    <mc:AlternateContent xmlns:mc="http://schemas.openxmlformats.org/markup-compatibility/2006">
      <mc:Choice Requires="x14">
        <control shapeId="2105" r:id="rId73" name="CheckBox41">
          <controlPr defaultSize="0" autoLine="0" r:id="rId74">
            <anchor moveWithCells="1">
              <from>
                <xdr:col>3</xdr:col>
                <xdr:colOff>908050</xdr:colOff>
                <xdr:row>88</xdr:row>
                <xdr:rowOff>12700</xdr:rowOff>
              </from>
              <to>
                <xdr:col>3</xdr:col>
                <xdr:colOff>1060450</xdr:colOff>
                <xdr:row>89</xdr:row>
                <xdr:rowOff>12700</xdr:rowOff>
              </to>
            </anchor>
          </controlPr>
        </control>
      </mc:Choice>
      <mc:Fallback>
        <control shapeId="2105" r:id="rId73" name="CheckBox41"/>
      </mc:Fallback>
    </mc:AlternateContent>
    <mc:AlternateContent xmlns:mc="http://schemas.openxmlformats.org/markup-compatibility/2006">
      <mc:Choice Requires="x14">
        <control shapeId="2106" r:id="rId75" name="CheckBox42">
          <controlPr defaultSize="0" autoLine="0" r:id="rId76">
            <anchor moveWithCells="1">
              <from>
                <xdr:col>3</xdr:col>
                <xdr:colOff>908050</xdr:colOff>
                <xdr:row>89</xdr:row>
                <xdr:rowOff>12700</xdr:rowOff>
              </from>
              <to>
                <xdr:col>3</xdr:col>
                <xdr:colOff>1060450</xdr:colOff>
                <xdr:row>90</xdr:row>
                <xdr:rowOff>12700</xdr:rowOff>
              </to>
            </anchor>
          </controlPr>
        </control>
      </mc:Choice>
      <mc:Fallback>
        <control shapeId="2106" r:id="rId75" name="CheckBox42"/>
      </mc:Fallback>
    </mc:AlternateContent>
    <mc:AlternateContent xmlns:mc="http://schemas.openxmlformats.org/markup-compatibility/2006">
      <mc:Choice Requires="x14">
        <control shapeId="2107" r:id="rId77" name="CheckBox43">
          <controlPr defaultSize="0" autoLine="0" r:id="rId78">
            <anchor moveWithCells="1">
              <from>
                <xdr:col>3</xdr:col>
                <xdr:colOff>908050</xdr:colOff>
                <xdr:row>90</xdr:row>
                <xdr:rowOff>12700</xdr:rowOff>
              </from>
              <to>
                <xdr:col>3</xdr:col>
                <xdr:colOff>1060450</xdr:colOff>
                <xdr:row>91</xdr:row>
                <xdr:rowOff>12700</xdr:rowOff>
              </to>
            </anchor>
          </controlPr>
        </control>
      </mc:Choice>
      <mc:Fallback>
        <control shapeId="2107" r:id="rId77" name="CheckBox43"/>
      </mc:Fallback>
    </mc:AlternateContent>
    <mc:AlternateContent xmlns:mc="http://schemas.openxmlformats.org/markup-compatibility/2006">
      <mc:Choice Requires="x14">
        <control shapeId="2108" r:id="rId79" name="CheckBox44">
          <controlPr defaultSize="0" autoLine="0" r:id="rId80">
            <anchor moveWithCells="1">
              <from>
                <xdr:col>3</xdr:col>
                <xdr:colOff>908050</xdr:colOff>
                <xdr:row>91</xdr:row>
                <xdr:rowOff>12700</xdr:rowOff>
              </from>
              <to>
                <xdr:col>3</xdr:col>
                <xdr:colOff>1060450</xdr:colOff>
                <xdr:row>92</xdr:row>
                <xdr:rowOff>12700</xdr:rowOff>
              </to>
            </anchor>
          </controlPr>
        </control>
      </mc:Choice>
      <mc:Fallback>
        <control shapeId="2108" r:id="rId79" name="CheckBox4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DD92"/>
  <sheetViews>
    <sheetView showRuler="0" zoomScale="90" zoomScaleNormal="90" workbookViewId="0">
      <selection activeCell="D15" sqref="D15"/>
    </sheetView>
  </sheetViews>
  <sheetFormatPr baseColWidth="10" defaultColWidth="10.58203125" defaultRowHeight="12.5" x14ac:dyDescent="0.3"/>
  <cols>
    <col min="1" max="1" width="2" style="5" customWidth="1"/>
    <col min="2" max="3" width="24.58203125" style="5" customWidth="1"/>
    <col min="4" max="6" width="12.58203125" style="7" customWidth="1"/>
    <col min="7" max="7" width="9.58203125" style="7" customWidth="1"/>
    <col min="8" max="8" width="9.58203125" style="5" customWidth="1"/>
    <col min="9" max="9" width="30.58203125" style="131" customWidth="1"/>
    <col min="10" max="10" width="13.33203125" style="5" customWidth="1"/>
    <col min="11" max="13" width="10.58203125" style="5"/>
    <col min="14" max="14" width="29.33203125" style="5" customWidth="1"/>
    <col min="15" max="16384" width="10.58203125" style="5"/>
  </cols>
  <sheetData>
    <row r="1" spans="1:11" ht="14" x14ac:dyDescent="0.3">
      <c r="A1" s="282" t="s">
        <v>111</v>
      </c>
      <c r="B1" s="282"/>
      <c r="C1" s="282"/>
      <c r="D1" s="282"/>
      <c r="E1" s="256" t="s">
        <v>134</v>
      </c>
      <c r="F1" s="256"/>
      <c r="G1" s="5"/>
      <c r="H1" s="131"/>
      <c r="I1" s="5"/>
    </row>
    <row r="2" spans="1:11" ht="5.15" customHeight="1" x14ac:dyDescent="0.3">
      <c r="A2" s="4"/>
    </row>
    <row r="3" spans="1:11" s="3" customFormat="1" ht="11.5" x14ac:dyDescent="0.3">
      <c r="A3" s="263" t="s">
        <v>2</v>
      </c>
      <c r="B3" s="263"/>
      <c r="C3" s="293" t="str">
        <f>Unternehmen!$C$20&amp;" "&amp;Unternehmen!$C$21</f>
        <v xml:space="preserve"> </v>
      </c>
      <c r="D3" s="293"/>
      <c r="E3" s="262" t="s">
        <v>11</v>
      </c>
      <c r="F3" s="262"/>
      <c r="G3" s="132"/>
    </row>
    <row r="4" spans="1:11" s="3" customFormat="1" ht="12" customHeight="1" x14ac:dyDescent="0.3">
      <c r="A4" s="264" t="s">
        <v>0</v>
      </c>
      <c r="B4" s="264"/>
      <c r="C4" s="268">
        <f>Unternehmen!$C$6</f>
        <v>0</v>
      </c>
      <c r="D4" s="268"/>
      <c r="E4" s="188" t="s">
        <v>8</v>
      </c>
      <c r="F4" s="188" t="s">
        <v>9</v>
      </c>
      <c r="G4" s="132"/>
    </row>
    <row r="5" spans="1:11" s="3" customFormat="1" ht="24" customHeight="1" x14ac:dyDescent="0.3">
      <c r="A5" s="263" t="s">
        <v>7</v>
      </c>
      <c r="B5" s="263"/>
      <c r="C5" s="162"/>
      <c r="D5" s="143" t="s">
        <v>133</v>
      </c>
      <c r="E5" s="107">
        <v>44562</v>
      </c>
      <c r="F5" s="108">
        <v>44621</v>
      </c>
      <c r="G5" s="132"/>
    </row>
    <row r="6" spans="1:11" s="3" customFormat="1" ht="14" x14ac:dyDescent="0.3">
      <c r="D6" s="32"/>
      <c r="E6" s="144" t="s">
        <v>10</v>
      </c>
      <c r="F6" s="145">
        <f>DATEDIF(E5,F5,"m")+1</f>
        <v>3</v>
      </c>
      <c r="G6" s="132"/>
    </row>
    <row r="7" spans="1:11" s="3" customFormat="1" ht="5.15" customHeight="1" x14ac:dyDescent="0.3">
      <c r="D7" s="32"/>
      <c r="E7" s="32"/>
      <c r="F7" s="31"/>
      <c r="H7" s="132"/>
    </row>
    <row r="8" spans="1:11" s="3" customFormat="1" ht="29.5" customHeight="1" x14ac:dyDescent="0.3">
      <c r="A8" s="259" t="s">
        <v>137</v>
      </c>
      <c r="B8" s="260"/>
      <c r="C8" s="260"/>
      <c r="D8" s="260"/>
      <c r="E8" s="260"/>
      <c r="F8" s="260"/>
      <c r="G8" s="132"/>
    </row>
    <row r="9" spans="1:11" ht="5.15" customHeight="1" x14ac:dyDescent="0.3">
      <c r="D9" s="2"/>
      <c r="E9" s="2"/>
      <c r="F9" s="2"/>
      <c r="G9" s="5"/>
      <c r="H9" s="131"/>
      <c r="I9" s="5"/>
    </row>
    <row r="10" spans="1:11" ht="51.75" customHeight="1" x14ac:dyDescent="0.3">
      <c r="A10" s="261" t="s">
        <v>138</v>
      </c>
      <c r="B10" s="261"/>
      <c r="C10" s="261"/>
      <c r="D10" s="261"/>
      <c r="E10" s="261"/>
      <c r="F10" s="261"/>
      <c r="G10" s="131"/>
      <c r="I10" s="5"/>
    </row>
    <row r="11" spans="1:11" ht="5.15" customHeight="1" x14ac:dyDescent="0.3">
      <c r="D11" s="2"/>
      <c r="E11" s="2"/>
      <c r="F11" s="2"/>
      <c r="G11" s="2"/>
    </row>
    <row r="12" spans="1:11" ht="13.5" thickBot="1" x14ac:dyDescent="0.35">
      <c r="A12" s="292" t="s">
        <v>113</v>
      </c>
      <c r="B12" s="292"/>
      <c r="C12" s="292"/>
      <c r="D12" s="2"/>
      <c r="E12" s="2"/>
      <c r="F12" s="2"/>
      <c r="G12" s="2"/>
    </row>
    <row r="13" spans="1:11" ht="13.5" thickBot="1" x14ac:dyDescent="0.35">
      <c r="A13" s="272" t="s">
        <v>3</v>
      </c>
      <c r="B13" s="273"/>
      <c r="C13" s="274"/>
      <c r="D13" s="44">
        <v>2018</v>
      </c>
      <c r="E13" s="45">
        <v>2019</v>
      </c>
      <c r="F13" s="203">
        <v>2022</v>
      </c>
      <c r="G13" s="131"/>
      <c r="I13" s="5"/>
    </row>
    <row r="14" spans="1:11" ht="13" customHeight="1" x14ac:dyDescent="0.3">
      <c r="A14" s="297" t="s">
        <v>10</v>
      </c>
      <c r="B14" s="298"/>
      <c r="C14" s="299"/>
      <c r="D14" s="153">
        <v>12</v>
      </c>
      <c r="E14" s="153">
        <v>12</v>
      </c>
      <c r="F14" s="153">
        <f>F6</f>
        <v>3</v>
      </c>
      <c r="G14" s="132"/>
      <c r="I14" s="5"/>
      <c r="K14" s="3"/>
    </row>
    <row r="15" spans="1:11" x14ac:dyDescent="0.3">
      <c r="A15" s="269" t="s">
        <v>114</v>
      </c>
      <c r="B15" s="270"/>
      <c r="C15" s="271"/>
      <c r="D15" s="46">
        <v>0</v>
      </c>
      <c r="E15" s="46">
        <v>0</v>
      </c>
      <c r="F15" s="47">
        <v>0</v>
      </c>
      <c r="G15" s="132"/>
      <c r="H15" s="3"/>
      <c r="I15" s="5"/>
    </row>
    <row r="16" spans="1:11" x14ac:dyDescent="0.3">
      <c r="A16" s="294" t="s">
        <v>22</v>
      </c>
      <c r="B16" s="295"/>
      <c r="C16" s="296"/>
      <c r="D16" s="46">
        <v>0</v>
      </c>
      <c r="E16" s="46">
        <v>0</v>
      </c>
      <c r="F16" s="47">
        <v>0</v>
      </c>
      <c r="G16" s="132"/>
      <c r="H16" s="1"/>
      <c r="I16" s="5"/>
    </row>
    <row r="17" spans="1:13" x14ac:dyDescent="0.3">
      <c r="A17" s="269" t="s">
        <v>23</v>
      </c>
      <c r="B17" s="270"/>
      <c r="C17" s="271"/>
      <c r="D17" s="46">
        <v>0</v>
      </c>
      <c r="E17" s="46">
        <v>0</v>
      </c>
      <c r="F17" s="47">
        <v>0</v>
      </c>
      <c r="G17" s="132"/>
      <c r="H17" s="84"/>
      <c r="I17" s="5"/>
    </row>
    <row r="18" spans="1:13" x14ac:dyDescent="0.3">
      <c r="A18" s="269" t="s">
        <v>24</v>
      </c>
      <c r="B18" s="270"/>
      <c r="C18" s="271"/>
      <c r="D18" s="46">
        <v>0</v>
      </c>
      <c r="E18" s="46">
        <v>0</v>
      </c>
      <c r="F18" s="47">
        <v>0</v>
      </c>
      <c r="G18" s="132"/>
      <c r="H18" s="194"/>
      <c r="I18" s="1"/>
      <c r="J18" s="195"/>
      <c r="K18" s="196"/>
      <c r="L18" s="1"/>
    </row>
    <row r="19" spans="1:13" x14ac:dyDescent="0.3">
      <c r="A19" s="269" t="s">
        <v>25</v>
      </c>
      <c r="B19" s="270"/>
      <c r="C19" s="271"/>
      <c r="D19" s="46">
        <v>0</v>
      </c>
      <c r="E19" s="46">
        <v>0</v>
      </c>
      <c r="F19" s="47">
        <v>0</v>
      </c>
      <c r="G19" s="131"/>
      <c r="L19" s="3"/>
      <c r="M19" s="152"/>
    </row>
    <row r="20" spans="1:13" x14ac:dyDescent="0.3">
      <c r="A20" s="269" t="s">
        <v>26</v>
      </c>
      <c r="B20" s="270"/>
      <c r="C20" s="271"/>
      <c r="D20" s="46">
        <v>0</v>
      </c>
      <c r="E20" s="46">
        <v>0</v>
      </c>
      <c r="F20" s="47">
        <v>0</v>
      </c>
      <c r="G20" s="131"/>
      <c r="H20" s="197"/>
      <c r="I20" s="6"/>
      <c r="J20" s="171"/>
      <c r="K20" s="172"/>
      <c r="L20" s="6"/>
    </row>
    <row r="21" spans="1:13" x14ac:dyDescent="0.3">
      <c r="A21" s="269" t="s">
        <v>27</v>
      </c>
      <c r="B21" s="270"/>
      <c r="C21" s="271"/>
      <c r="D21" s="46">
        <v>0</v>
      </c>
      <c r="E21" s="46">
        <v>0</v>
      </c>
      <c r="F21" s="47">
        <v>0</v>
      </c>
      <c r="G21" s="131"/>
      <c r="H21" s="131"/>
      <c r="I21" s="5"/>
    </row>
    <row r="22" spans="1:13" ht="13" x14ac:dyDescent="0.3">
      <c r="A22" s="269" t="s">
        <v>28</v>
      </c>
      <c r="B22" s="270"/>
      <c r="C22" s="271"/>
      <c r="D22" s="46">
        <v>0</v>
      </c>
      <c r="E22" s="46">
        <v>0</v>
      </c>
      <c r="F22" s="47">
        <v>0</v>
      </c>
      <c r="G22" s="131"/>
      <c r="H22" s="131"/>
      <c r="I22" s="8"/>
    </row>
    <row r="23" spans="1:13" x14ac:dyDescent="0.3">
      <c r="A23" s="269" t="s">
        <v>29</v>
      </c>
      <c r="B23" s="270"/>
      <c r="C23" s="271"/>
      <c r="D23" s="46">
        <v>0</v>
      </c>
      <c r="E23" s="46">
        <v>0</v>
      </c>
      <c r="F23" s="47">
        <v>0</v>
      </c>
      <c r="G23" s="131"/>
      <c r="H23" s="131"/>
      <c r="I23" s="5"/>
    </row>
    <row r="24" spans="1:13" x14ac:dyDescent="0.3">
      <c r="A24" s="269" t="s">
        <v>30</v>
      </c>
      <c r="B24" s="270"/>
      <c r="C24" s="271"/>
      <c r="D24" s="46">
        <v>0</v>
      </c>
      <c r="E24" s="46">
        <v>0</v>
      </c>
      <c r="F24" s="47">
        <v>0</v>
      </c>
      <c r="G24" s="131"/>
      <c r="H24" s="131"/>
      <c r="I24" s="5"/>
    </row>
    <row r="25" spans="1:13" x14ac:dyDescent="0.3">
      <c r="A25" s="269" t="s">
        <v>31</v>
      </c>
      <c r="B25" s="270"/>
      <c r="C25" s="271"/>
      <c r="D25" s="46">
        <v>0</v>
      </c>
      <c r="E25" s="46">
        <v>0</v>
      </c>
      <c r="F25" s="47">
        <v>0</v>
      </c>
      <c r="G25" s="131"/>
      <c r="H25" s="146"/>
    </row>
    <row r="26" spans="1:13" x14ac:dyDescent="0.3">
      <c r="A26" s="269" t="s">
        <v>139</v>
      </c>
      <c r="B26" s="270"/>
      <c r="C26" s="271"/>
      <c r="D26" s="46">
        <v>0</v>
      </c>
      <c r="E26" s="46">
        <v>0</v>
      </c>
      <c r="F26" s="47">
        <v>0</v>
      </c>
      <c r="G26" s="131"/>
      <c r="H26" s="147"/>
    </row>
    <row r="27" spans="1:13" x14ac:dyDescent="0.3">
      <c r="A27" s="269" t="s">
        <v>32</v>
      </c>
      <c r="B27" s="270"/>
      <c r="C27" s="271"/>
      <c r="D27" s="46">
        <v>0</v>
      </c>
      <c r="E27" s="46">
        <v>0</v>
      </c>
      <c r="F27" s="47">
        <v>0</v>
      </c>
      <c r="G27" s="131"/>
      <c r="I27" s="5"/>
    </row>
    <row r="28" spans="1:13" x14ac:dyDescent="0.3">
      <c r="A28" s="269" t="s">
        <v>33</v>
      </c>
      <c r="B28" s="270"/>
      <c r="C28" s="271"/>
      <c r="D28" s="46">
        <v>0</v>
      </c>
      <c r="E28" s="46">
        <v>0</v>
      </c>
      <c r="F28" s="47">
        <v>0</v>
      </c>
      <c r="G28" s="131"/>
      <c r="I28" s="5"/>
    </row>
    <row r="29" spans="1:13" x14ac:dyDescent="0.3">
      <c r="A29" s="269" t="s">
        <v>34</v>
      </c>
      <c r="B29" s="270"/>
      <c r="C29" s="271"/>
      <c r="D29" s="46">
        <v>0</v>
      </c>
      <c r="E29" s="46">
        <v>0</v>
      </c>
      <c r="F29" s="47">
        <v>0</v>
      </c>
      <c r="G29" s="131"/>
      <c r="I29" s="5"/>
    </row>
    <row r="30" spans="1:13" x14ac:dyDescent="0.3">
      <c r="A30" s="269" t="s">
        <v>35</v>
      </c>
      <c r="B30" s="270"/>
      <c r="C30" s="271"/>
      <c r="D30" s="46">
        <v>0</v>
      </c>
      <c r="E30" s="46">
        <v>0</v>
      </c>
      <c r="F30" s="47">
        <v>0</v>
      </c>
      <c r="G30" s="131"/>
      <c r="I30" s="5"/>
    </row>
    <row r="31" spans="1:13" x14ac:dyDescent="0.3">
      <c r="A31" s="269" t="s">
        <v>36</v>
      </c>
      <c r="B31" s="270"/>
      <c r="C31" s="271"/>
      <c r="D31" s="46">
        <v>0</v>
      </c>
      <c r="E31" s="46">
        <v>0</v>
      </c>
      <c r="F31" s="47">
        <v>0</v>
      </c>
      <c r="G31" s="131"/>
      <c r="I31" s="5"/>
    </row>
    <row r="32" spans="1:13" x14ac:dyDescent="0.3">
      <c r="A32" s="269" t="s">
        <v>37</v>
      </c>
      <c r="B32" s="270"/>
      <c r="C32" s="271"/>
      <c r="D32" s="46">
        <v>0</v>
      </c>
      <c r="E32" s="46">
        <v>0</v>
      </c>
      <c r="F32" s="47">
        <v>0</v>
      </c>
      <c r="G32" s="131"/>
      <c r="I32" s="5"/>
    </row>
    <row r="33" spans="1:13" x14ac:dyDescent="0.3">
      <c r="A33" s="269" t="s">
        <v>38</v>
      </c>
      <c r="B33" s="270"/>
      <c r="C33" s="51" t="s">
        <v>39</v>
      </c>
      <c r="D33" s="46">
        <v>0</v>
      </c>
      <c r="E33" s="46">
        <v>0</v>
      </c>
      <c r="F33" s="47">
        <v>0</v>
      </c>
      <c r="G33" s="131"/>
      <c r="I33" s="5"/>
    </row>
    <row r="34" spans="1:13" x14ac:dyDescent="0.3">
      <c r="A34" s="269" t="s">
        <v>38</v>
      </c>
      <c r="B34" s="270"/>
      <c r="C34" s="51"/>
      <c r="D34" s="46">
        <v>0</v>
      </c>
      <c r="E34" s="46">
        <v>0</v>
      </c>
      <c r="F34" s="47">
        <v>0</v>
      </c>
      <c r="G34" s="131"/>
      <c r="I34" s="5"/>
    </row>
    <row r="35" spans="1:13" s="112" customFormat="1" ht="13" x14ac:dyDescent="0.3">
      <c r="A35" s="265" t="s">
        <v>135</v>
      </c>
      <c r="B35" s="266"/>
      <c r="C35" s="267"/>
      <c r="D35" s="110"/>
      <c r="E35" s="110"/>
      <c r="F35" s="154"/>
      <c r="G35" s="134"/>
      <c r="H35" s="111"/>
      <c r="I35" s="111"/>
      <c r="J35" s="111"/>
      <c r="K35" s="111"/>
    </row>
    <row r="36" spans="1:13" ht="13.5" thickBot="1" x14ac:dyDescent="0.35">
      <c r="A36" s="278" t="s">
        <v>40</v>
      </c>
      <c r="B36" s="279"/>
      <c r="C36" s="280"/>
      <c r="D36" s="163">
        <f>SUM(D15:D35)</f>
        <v>0</v>
      </c>
      <c r="E36" s="164">
        <f>SUM(E15:E35)</f>
        <v>0</v>
      </c>
      <c r="F36" s="164">
        <f>SUM(F15:F35)</f>
        <v>0</v>
      </c>
      <c r="G36" s="155"/>
      <c r="H36" s="156"/>
      <c r="I36" s="6"/>
      <c r="J36" s="6"/>
      <c r="K36" s="6"/>
    </row>
    <row r="37" spans="1:13" ht="12.75" customHeight="1" x14ac:dyDescent="0.3">
      <c r="A37" s="257" t="s">
        <v>112</v>
      </c>
      <c r="B37" s="257"/>
      <c r="C37" s="257"/>
      <c r="D37" s="257"/>
      <c r="E37" s="257"/>
      <c r="F37" s="257"/>
      <c r="G37" s="49"/>
      <c r="H37" s="49"/>
      <c r="I37" s="135"/>
      <c r="J37" s="8"/>
      <c r="K37" s="6"/>
      <c r="L37" s="6"/>
      <c r="M37" s="6"/>
    </row>
    <row r="38" spans="1:13" ht="5.15" customHeight="1" thickBot="1" x14ac:dyDescent="0.35">
      <c r="A38" s="93"/>
      <c r="B38" s="93"/>
      <c r="C38" s="93"/>
      <c r="D38" s="93"/>
      <c r="E38" s="93"/>
      <c r="F38" s="93"/>
      <c r="G38" s="93"/>
      <c r="I38" s="135"/>
      <c r="J38" s="8"/>
      <c r="K38" s="6"/>
      <c r="L38" s="6"/>
      <c r="M38" s="6"/>
    </row>
    <row r="39" spans="1:13" ht="12.65" customHeight="1" thickBot="1" x14ac:dyDescent="0.35">
      <c r="A39" s="93"/>
      <c r="D39" s="159" t="s">
        <v>12</v>
      </c>
      <c r="F39" s="187">
        <v>2022</v>
      </c>
      <c r="H39" s="135"/>
      <c r="I39" s="8"/>
      <c r="J39" s="6"/>
      <c r="K39" s="6"/>
      <c r="L39" s="6"/>
    </row>
    <row r="40" spans="1:13" ht="12.65" customHeight="1" x14ac:dyDescent="0.3">
      <c r="A40" s="93"/>
      <c r="D40" s="160" t="s">
        <v>20</v>
      </c>
      <c r="E40" s="149" t="s">
        <v>13</v>
      </c>
      <c r="F40" s="113"/>
      <c r="H40" s="135"/>
      <c r="I40" s="8"/>
      <c r="J40" s="6"/>
      <c r="K40" s="6"/>
      <c r="L40" s="6"/>
    </row>
    <row r="41" spans="1:13" ht="12.65" customHeight="1" x14ac:dyDescent="0.3">
      <c r="A41" s="93"/>
      <c r="B41" s="92"/>
      <c r="C41" s="7"/>
      <c r="D41" s="56"/>
      <c r="E41" s="150" t="s">
        <v>14</v>
      </c>
      <c r="F41" s="113"/>
      <c r="H41" s="135"/>
      <c r="I41" s="8"/>
      <c r="J41" s="6"/>
      <c r="K41" s="6"/>
      <c r="L41" s="6"/>
    </row>
    <row r="42" spans="1:13" ht="12.65" customHeight="1" x14ac:dyDescent="0.3">
      <c r="A42" s="93"/>
      <c r="B42" s="92"/>
      <c r="C42" s="7"/>
      <c r="D42" s="92"/>
      <c r="E42" s="150" t="s">
        <v>15</v>
      </c>
      <c r="F42" s="113"/>
      <c r="H42" s="135"/>
      <c r="I42" s="8"/>
      <c r="J42" s="6"/>
      <c r="K42" s="6"/>
      <c r="L42" s="6"/>
    </row>
    <row r="43" spans="1:13" ht="12.65" customHeight="1" x14ac:dyDescent="0.3">
      <c r="A43" s="93"/>
      <c r="B43" s="92"/>
      <c r="C43" s="7"/>
      <c r="D43" s="92"/>
      <c r="E43" s="150" t="s">
        <v>16</v>
      </c>
      <c r="F43" s="113"/>
      <c r="H43" s="135"/>
      <c r="I43" s="8"/>
      <c r="J43" s="6"/>
      <c r="K43" s="6"/>
      <c r="L43" s="6"/>
    </row>
    <row r="44" spans="1:13" ht="12.65" customHeight="1" x14ac:dyDescent="0.3">
      <c r="A44" s="93"/>
      <c r="B44" s="92"/>
      <c r="C44" s="7"/>
      <c r="D44" s="92"/>
      <c r="E44" s="150" t="s">
        <v>17</v>
      </c>
      <c r="F44" s="113"/>
      <c r="H44" s="135"/>
      <c r="I44" s="8"/>
      <c r="J44" s="6"/>
      <c r="K44" s="6"/>
      <c r="L44" s="6"/>
    </row>
    <row r="45" spans="1:13" ht="12.65" customHeight="1" thickBot="1" x14ac:dyDescent="0.25">
      <c r="A45" s="200"/>
      <c r="B45" s="200"/>
      <c r="C45" s="200"/>
      <c r="D45" s="92"/>
      <c r="E45" s="151" t="s">
        <v>18</v>
      </c>
      <c r="F45" s="113"/>
      <c r="H45" s="135"/>
      <c r="I45" s="8"/>
      <c r="J45" s="6"/>
      <c r="K45" s="6"/>
      <c r="L45" s="6"/>
    </row>
    <row r="46" spans="1:13" ht="12.65" customHeight="1" thickBot="1" x14ac:dyDescent="0.35">
      <c r="A46" s="281" t="s">
        <v>141</v>
      </c>
      <c r="B46" s="281"/>
      <c r="C46" s="281"/>
      <c r="D46" s="92"/>
      <c r="E46" s="192" t="s">
        <v>19</v>
      </c>
      <c r="F46" s="165">
        <f>SUM(F40:F45)</f>
        <v>0</v>
      </c>
      <c r="G46" s="5"/>
      <c r="H46" s="135"/>
      <c r="I46" s="8"/>
      <c r="J46" s="6"/>
      <c r="K46" s="6"/>
      <c r="L46" s="6"/>
    </row>
    <row r="47" spans="1:13" ht="5.15" customHeight="1" thickBot="1" x14ac:dyDescent="0.35">
      <c r="B47" s="106"/>
      <c r="C47" s="7"/>
      <c r="D47" s="106"/>
      <c r="E47" s="55"/>
      <c r="F47" s="148"/>
      <c r="G47" s="5"/>
      <c r="H47" s="135"/>
      <c r="I47" s="8"/>
      <c r="J47" s="6"/>
      <c r="K47" s="6"/>
      <c r="L47" s="6"/>
    </row>
    <row r="48" spans="1:13" ht="13.5" thickBot="1" x14ac:dyDescent="0.35">
      <c r="A48" s="201"/>
      <c r="B48" s="201"/>
      <c r="C48" s="202"/>
      <c r="D48" s="44">
        <v>2018</v>
      </c>
      <c r="E48" s="45">
        <v>2019</v>
      </c>
      <c r="F48" s="158" t="s">
        <v>140</v>
      </c>
      <c r="G48" s="135"/>
      <c r="I48" s="6"/>
      <c r="J48" s="6"/>
      <c r="K48" s="6"/>
    </row>
    <row r="49" spans="1:11" s="3" customFormat="1" ht="14.15" customHeight="1" x14ac:dyDescent="0.25">
      <c r="A49" s="81" t="s">
        <v>40</v>
      </c>
      <c r="B49" s="82"/>
      <c r="C49" s="167"/>
      <c r="D49" s="168">
        <f>D36</f>
        <v>0</v>
      </c>
      <c r="E49" s="168">
        <f>E36</f>
        <v>0</v>
      </c>
      <c r="F49" s="169">
        <f>F36</f>
        <v>0</v>
      </c>
      <c r="G49" s="132"/>
      <c r="H49" s="1"/>
      <c r="I49" s="1"/>
      <c r="J49" s="1"/>
      <c r="K49" s="1"/>
    </row>
    <row r="50" spans="1:11" s="1" customFormat="1" ht="5.15" customHeight="1" x14ac:dyDescent="0.25">
      <c r="A50" s="170"/>
      <c r="B50" s="109"/>
      <c r="C50" s="189"/>
      <c r="D50" s="34"/>
      <c r="E50" s="48"/>
      <c r="F50" s="48"/>
      <c r="G50" s="132"/>
      <c r="I50" s="171"/>
      <c r="J50" s="172"/>
    </row>
    <row r="51" spans="1:11" s="3" customFormat="1" ht="11.5" x14ac:dyDescent="0.25">
      <c r="A51" s="173" t="s">
        <v>109</v>
      </c>
      <c r="B51" s="174"/>
      <c r="C51" s="190"/>
      <c r="D51" s="178"/>
      <c r="E51" s="178"/>
      <c r="F51" s="33"/>
      <c r="G51" s="132"/>
      <c r="H51" s="1"/>
      <c r="I51" s="1"/>
      <c r="J51" s="1"/>
      <c r="K51" s="1"/>
    </row>
    <row r="52" spans="1:11" s="1" customFormat="1" ht="5.15" customHeight="1" x14ac:dyDescent="0.25">
      <c r="A52" s="170"/>
      <c r="B52" s="109"/>
      <c r="C52" s="189"/>
      <c r="D52" s="178"/>
      <c r="E52" s="178"/>
      <c r="F52" s="48"/>
      <c r="G52" s="132"/>
      <c r="I52" s="171"/>
      <c r="J52" s="172"/>
    </row>
    <row r="53" spans="1:11" s="3" customFormat="1" ht="11.5" x14ac:dyDescent="0.25">
      <c r="A53" s="173" t="s">
        <v>21</v>
      </c>
      <c r="B53" s="157"/>
      <c r="C53" s="191"/>
      <c r="D53" s="140"/>
      <c r="E53" s="140"/>
      <c r="F53" s="50">
        <f>F46+F51</f>
        <v>0</v>
      </c>
      <c r="G53" s="132"/>
      <c r="H53" s="1"/>
      <c r="I53" s="1"/>
      <c r="J53" s="1"/>
      <c r="K53" s="1"/>
    </row>
    <row r="54" spans="1:11" s="175" customFormat="1" ht="11.5" x14ac:dyDescent="0.25">
      <c r="A54" s="286" t="s">
        <v>4</v>
      </c>
      <c r="B54" s="287"/>
      <c r="C54" s="288"/>
      <c r="D54" s="179" t="e">
        <f>+D49/D53</f>
        <v>#DIV/0!</v>
      </c>
      <c r="E54" s="180" t="e">
        <f>+E49/E53</f>
        <v>#DIV/0!</v>
      </c>
      <c r="F54" s="100" t="e">
        <f>+F49/F53</f>
        <v>#DIV/0!</v>
      </c>
      <c r="G54" s="136"/>
      <c r="H54" s="101"/>
      <c r="I54" s="101"/>
      <c r="J54" s="101"/>
      <c r="K54" s="101"/>
    </row>
    <row r="55" spans="1:11" s="101" customFormat="1" ht="5.15" customHeight="1" x14ac:dyDescent="0.25">
      <c r="A55" s="170"/>
      <c r="B55" s="109"/>
      <c r="C55" s="189"/>
      <c r="D55" s="178"/>
      <c r="E55" s="181"/>
      <c r="F55" s="48"/>
      <c r="G55" s="136"/>
      <c r="I55" s="102"/>
      <c r="J55" s="103"/>
    </row>
    <row r="56" spans="1:11" s="175" customFormat="1" ht="11.5" x14ac:dyDescent="0.25">
      <c r="A56" s="275" t="s">
        <v>131</v>
      </c>
      <c r="B56" s="276"/>
      <c r="C56" s="277"/>
      <c r="D56" s="178"/>
      <c r="E56" s="181" t="e">
        <f>(D54+E54)/2</f>
        <v>#DIV/0!</v>
      </c>
      <c r="F56" s="185" t="e">
        <f>$F$53*$E$56</f>
        <v>#DIV/0!</v>
      </c>
      <c r="G56" s="136"/>
      <c r="H56" s="101"/>
      <c r="I56" s="101"/>
      <c r="J56" s="101"/>
      <c r="K56" s="101"/>
    </row>
    <row r="57" spans="1:11" s="101" customFormat="1" ht="5.15" customHeight="1" x14ac:dyDescent="0.25">
      <c r="A57" s="170"/>
      <c r="B57" s="109"/>
      <c r="C57" s="189"/>
      <c r="D57" s="178"/>
      <c r="E57" s="178"/>
      <c r="F57" s="48"/>
      <c r="G57" s="136"/>
    </row>
    <row r="58" spans="1:11" s="175" customFormat="1" ht="11.5" x14ac:dyDescent="0.25">
      <c r="A58" s="275" t="s">
        <v>142</v>
      </c>
      <c r="B58" s="276"/>
      <c r="C58" s="277"/>
      <c r="D58" s="178"/>
      <c r="E58" s="178"/>
      <c r="F58" s="186" t="e">
        <f>+$F$49-$F$56</f>
        <v>#DIV/0!</v>
      </c>
      <c r="G58" s="136"/>
      <c r="H58" s="101"/>
      <c r="I58" s="101"/>
      <c r="J58" s="101"/>
      <c r="K58" s="101"/>
    </row>
    <row r="59" spans="1:11" s="3" customFormat="1" ht="5.15" customHeight="1" x14ac:dyDescent="0.25">
      <c r="A59" s="275"/>
      <c r="B59" s="276"/>
      <c r="C59" s="277"/>
      <c r="D59" s="182"/>
      <c r="E59" s="178"/>
      <c r="F59" s="185"/>
      <c r="G59" s="132"/>
      <c r="K59" s="1"/>
    </row>
    <row r="60" spans="1:11" s="3" customFormat="1" ht="11.5" x14ac:dyDescent="0.25">
      <c r="A60" s="286" t="s">
        <v>96</v>
      </c>
      <c r="B60" s="287"/>
      <c r="C60" s="288"/>
      <c r="D60" s="178"/>
      <c r="E60" s="141"/>
      <c r="F60" s="33"/>
      <c r="G60" s="132"/>
      <c r="K60" s="1"/>
    </row>
    <row r="61" spans="1:11" s="9" customFormat="1" ht="12.65" customHeight="1" x14ac:dyDescent="0.25">
      <c r="A61" s="275" t="s">
        <v>95</v>
      </c>
      <c r="B61" s="276"/>
      <c r="C61" s="277"/>
      <c r="D61" s="178"/>
      <c r="E61" s="141"/>
      <c r="F61" s="141">
        <f>$F$60*0.045</f>
        <v>0</v>
      </c>
      <c r="G61" s="133"/>
    </row>
    <row r="62" spans="1:11" s="3" customFormat="1" ht="5.15" customHeight="1" x14ac:dyDescent="0.25">
      <c r="A62" s="286"/>
      <c r="B62" s="287"/>
      <c r="C62" s="288"/>
      <c r="D62" s="182"/>
      <c r="E62" s="85"/>
      <c r="F62" s="35"/>
      <c r="G62" s="132"/>
    </row>
    <row r="63" spans="1:11" s="142" customFormat="1" ht="13.5" customHeight="1" thickBot="1" x14ac:dyDescent="0.35">
      <c r="A63" s="289" t="s">
        <v>5</v>
      </c>
      <c r="B63" s="290"/>
      <c r="C63" s="291"/>
      <c r="D63" s="183"/>
      <c r="E63" s="184"/>
      <c r="F63" s="176" t="e">
        <f>SUM($F$58+$F$61)</f>
        <v>#DIV/0!</v>
      </c>
      <c r="G63" s="177"/>
    </row>
    <row r="64" spans="1:11" ht="5.15" customHeight="1" thickBot="1" x14ac:dyDescent="0.35">
      <c r="A64" s="285"/>
      <c r="B64" s="285"/>
      <c r="C64" s="285"/>
      <c r="D64" s="36"/>
      <c r="E64" s="36"/>
      <c r="F64" s="5"/>
      <c r="G64" s="131"/>
      <c r="I64" s="5"/>
    </row>
    <row r="65" spans="1:108" ht="23.25" customHeight="1" thickBot="1" x14ac:dyDescent="0.35">
      <c r="A65" s="283" t="s">
        <v>6</v>
      </c>
      <c r="B65" s="284"/>
      <c r="C65" s="284"/>
      <c r="D65" s="198" t="s">
        <v>132</v>
      </c>
      <c r="E65" s="199">
        <f>IF((($D$53+$E$53)/2*(0.015*$F$6))&lt;450000,(($D$53+$E$53)/2*(0.015*$F$6)),450000)</f>
        <v>0</v>
      </c>
      <c r="F65" s="166" t="e">
        <f>IF($F$63&lt;$E$65,$F$63,$E$65)</f>
        <v>#DIV/0!</v>
      </c>
      <c r="G65" s="131"/>
      <c r="H65" s="6"/>
      <c r="I65" s="5"/>
    </row>
    <row r="66" spans="1:108" ht="6.75" customHeight="1" x14ac:dyDescent="0.3">
      <c r="A66" s="152"/>
      <c r="B66" s="105"/>
      <c r="C66" s="106"/>
      <c r="D66" s="5"/>
      <c r="E66" s="106"/>
      <c r="F66" s="161"/>
      <c r="G66" s="30"/>
      <c r="J66" s="6"/>
      <c r="K66" s="6"/>
      <c r="L66" s="6"/>
      <c r="M66" s="6"/>
    </row>
    <row r="67" spans="1:108" s="10" customFormat="1" ht="23" customHeight="1" x14ac:dyDescent="0.3">
      <c r="A67" s="258" t="s">
        <v>136</v>
      </c>
      <c r="B67" s="258"/>
      <c r="C67" s="258"/>
      <c r="D67" s="258"/>
      <c r="E67" s="258"/>
      <c r="F67" s="258"/>
      <c r="G67" s="7"/>
      <c r="H67" s="5"/>
      <c r="I67" s="137"/>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row>
    <row r="68" spans="1:108" s="10" customFormat="1" ht="11.9" customHeight="1" x14ac:dyDescent="0.3">
      <c r="A68" s="5"/>
      <c r="B68" s="5"/>
      <c r="C68" s="5"/>
      <c r="D68" s="7"/>
      <c r="E68" s="7"/>
      <c r="F68" s="7"/>
      <c r="G68" s="7"/>
      <c r="H68" s="5"/>
      <c r="I68" s="132"/>
      <c r="J68" s="3"/>
      <c r="K68" s="3"/>
      <c r="L68" s="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row>
    <row r="69" spans="1:108" ht="13.5" customHeight="1" x14ac:dyDescent="0.3">
      <c r="J69" s="6"/>
      <c r="K69" s="6"/>
      <c r="L69" s="6"/>
    </row>
    <row r="70" spans="1:108" s="6" customFormat="1" x14ac:dyDescent="0.3">
      <c r="A70" s="5"/>
      <c r="B70" s="5"/>
      <c r="C70" s="5"/>
      <c r="D70" s="7"/>
      <c r="E70" s="7"/>
      <c r="F70" s="104"/>
      <c r="G70" s="7"/>
      <c r="H70" s="5"/>
      <c r="I70" s="131"/>
    </row>
    <row r="71" spans="1:108" s="6" customFormat="1" x14ac:dyDescent="0.3">
      <c r="A71" s="5"/>
      <c r="B71" s="5"/>
      <c r="C71" s="5"/>
      <c r="D71" s="7"/>
      <c r="E71" s="7"/>
      <c r="F71" s="7"/>
      <c r="G71" s="7"/>
      <c r="H71" s="5"/>
      <c r="I71" s="132"/>
      <c r="J71" s="3"/>
      <c r="K71" s="3"/>
      <c r="L71" s="3"/>
    </row>
    <row r="72" spans="1:108" s="3" customFormat="1" ht="11.9" customHeight="1" x14ac:dyDescent="0.3">
      <c r="A72" s="5"/>
      <c r="B72" s="5"/>
      <c r="C72" s="5"/>
      <c r="D72" s="7"/>
      <c r="E72" s="7"/>
      <c r="F72" s="7"/>
      <c r="G72" s="7"/>
      <c r="H72" s="5"/>
      <c r="I72" s="131"/>
      <c r="J72" s="5"/>
      <c r="K72" s="5"/>
      <c r="L72" s="5"/>
    </row>
    <row r="74" spans="1:108" ht="13.4" customHeight="1" x14ac:dyDescent="0.3"/>
    <row r="76" spans="1:108" ht="13.4" customHeight="1" x14ac:dyDescent="0.3"/>
    <row r="77" spans="1:108" x14ac:dyDescent="0.3">
      <c r="I77" s="132"/>
      <c r="J77" s="3"/>
      <c r="K77" s="3"/>
      <c r="L77" s="3"/>
    </row>
    <row r="78" spans="1:108" s="3" customFormat="1" ht="11.9" customHeight="1" x14ac:dyDescent="0.3">
      <c r="A78" s="5"/>
      <c r="B78" s="5"/>
      <c r="C78" s="5"/>
      <c r="D78" s="7"/>
      <c r="E78" s="7"/>
      <c r="F78" s="7"/>
      <c r="G78" s="7"/>
      <c r="H78" s="5"/>
      <c r="I78" s="132"/>
    </row>
    <row r="79" spans="1:108" s="3" customFormat="1" x14ac:dyDescent="0.3">
      <c r="A79" s="5"/>
      <c r="B79" s="5"/>
      <c r="C79" s="5"/>
      <c r="D79" s="7"/>
      <c r="E79" s="7"/>
      <c r="F79" s="7"/>
      <c r="G79" s="7"/>
      <c r="H79" s="5"/>
      <c r="I79" s="131"/>
      <c r="J79" s="5"/>
      <c r="K79" s="5"/>
      <c r="L79" s="5"/>
    </row>
    <row r="80" spans="1:108" ht="13.4" customHeight="1" x14ac:dyDescent="0.3"/>
    <row r="82" spans="1:12" ht="13.4" customHeight="1" x14ac:dyDescent="0.3"/>
    <row r="83" spans="1:12" x14ac:dyDescent="0.3">
      <c r="I83" s="132"/>
      <c r="J83" s="3"/>
      <c r="K83" s="3"/>
      <c r="L83" s="3"/>
    </row>
    <row r="84" spans="1:12" s="3" customFormat="1" ht="11.9" customHeight="1" x14ac:dyDescent="0.3">
      <c r="A84" s="5"/>
      <c r="B84" s="5"/>
      <c r="C84" s="5"/>
      <c r="D84" s="7"/>
      <c r="E84" s="7"/>
      <c r="F84" s="7"/>
      <c r="G84" s="7"/>
      <c r="H84" s="5"/>
      <c r="I84" s="132"/>
    </row>
    <row r="85" spans="1:12" s="3" customFormat="1" ht="11.9" customHeight="1" x14ac:dyDescent="0.3">
      <c r="A85" s="5"/>
      <c r="B85" s="5"/>
      <c r="C85" s="5"/>
      <c r="D85" s="7"/>
      <c r="E85" s="7"/>
      <c r="F85" s="7"/>
      <c r="G85" s="7"/>
      <c r="H85" s="5"/>
      <c r="I85" s="138"/>
      <c r="J85" s="11"/>
      <c r="K85" s="11"/>
      <c r="L85" s="11"/>
    </row>
    <row r="86" spans="1:12" s="11" customFormat="1" ht="13" x14ac:dyDescent="0.3">
      <c r="A86" s="5"/>
      <c r="B86" s="5"/>
      <c r="C86" s="5"/>
      <c r="D86" s="7"/>
      <c r="E86" s="7"/>
      <c r="F86" s="7"/>
      <c r="G86" s="7"/>
      <c r="H86" s="5"/>
      <c r="I86" s="131"/>
      <c r="J86" s="5"/>
      <c r="K86" s="5"/>
      <c r="L86" s="5"/>
    </row>
    <row r="87" spans="1:12" ht="13.5" customHeight="1" x14ac:dyDescent="0.3">
      <c r="I87" s="139"/>
      <c r="J87" s="12"/>
      <c r="K87" s="12"/>
      <c r="L87" s="12"/>
    </row>
    <row r="88" spans="1:12" s="12" customFormat="1" x14ac:dyDescent="0.3">
      <c r="A88" s="5"/>
      <c r="B88" s="5"/>
      <c r="C88" s="5"/>
      <c r="D88" s="7"/>
      <c r="E88" s="7"/>
      <c r="F88" s="7"/>
      <c r="G88" s="7"/>
      <c r="H88" s="5"/>
      <c r="I88" s="133"/>
      <c r="J88" s="9"/>
      <c r="K88" s="9"/>
      <c r="L88" s="9"/>
    </row>
    <row r="89" spans="1:12" s="9" customFormat="1" ht="13.5" customHeight="1" x14ac:dyDescent="0.3">
      <c r="A89" s="5"/>
      <c r="B89" s="5"/>
      <c r="C89" s="5"/>
      <c r="D89" s="7"/>
      <c r="E89" s="7"/>
      <c r="F89" s="7"/>
      <c r="G89" s="7"/>
      <c r="H89" s="5"/>
      <c r="I89" s="139"/>
      <c r="J89" s="12"/>
      <c r="K89" s="12"/>
      <c r="L89" s="12"/>
    </row>
    <row r="90" spans="1:12" s="12" customFormat="1" x14ac:dyDescent="0.3">
      <c r="A90" s="5"/>
      <c r="B90" s="5"/>
      <c r="C90" s="5"/>
      <c r="D90" s="7"/>
      <c r="E90" s="7"/>
      <c r="F90" s="7"/>
      <c r="G90" s="7"/>
      <c r="H90" s="5"/>
      <c r="I90" s="132"/>
      <c r="J90" s="3"/>
      <c r="K90" s="3"/>
      <c r="L90" s="3"/>
    </row>
    <row r="91" spans="1:12" s="3" customFormat="1" ht="13.5" customHeight="1" x14ac:dyDescent="0.3">
      <c r="A91" s="5"/>
      <c r="B91" s="5"/>
      <c r="C91" s="5"/>
      <c r="D91" s="7"/>
      <c r="E91" s="7"/>
      <c r="F91" s="7"/>
      <c r="G91" s="7"/>
      <c r="H91" s="5"/>
      <c r="I91" s="133"/>
      <c r="J91" s="9"/>
      <c r="K91" s="9"/>
      <c r="L91" s="9"/>
    </row>
    <row r="92" spans="1:12" s="9" customFormat="1" ht="13.5" customHeight="1" x14ac:dyDescent="0.3">
      <c r="A92" s="5"/>
      <c r="B92" s="5"/>
      <c r="C92" s="5"/>
      <c r="D92" s="7"/>
      <c r="E92" s="7"/>
      <c r="F92" s="7"/>
      <c r="G92" s="7"/>
      <c r="H92" s="5"/>
      <c r="I92" s="131"/>
      <c r="J92" s="5"/>
      <c r="K92" s="5"/>
      <c r="L92" s="5"/>
    </row>
  </sheetData>
  <sheetProtection algorithmName="SHA-512" hashValue="0m5J6dToHIucFW3eRU7YxdTGytxbTCqCj2ctl6GqP6+xRPTSixfIQ11tN1fQrQEmKo9auWrTmW2fkwvubCcGJg==" saltValue="Hja9kiNIZh50yiKrf0oLJQ==" spinCount="100000" sheet="1" selectLockedCells="1"/>
  <mergeCells count="48">
    <mergeCell ref="A14:C14"/>
    <mergeCell ref="A5:B5"/>
    <mergeCell ref="A19:C19"/>
    <mergeCell ref="A20:C20"/>
    <mergeCell ref="A31:C31"/>
    <mergeCell ref="A21:C21"/>
    <mergeCell ref="A1:D1"/>
    <mergeCell ref="A65:C65"/>
    <mergeCell ref="A64:C64"/>
    <mergeCell ref="A62:C62"/>
    <mergeCell ref="A63:C63"/>
    <mergeCell ref="A34:B34"/>
    <mergeCell ref="A56:C56"/>
    <mergeCell ref="A28:C28"/>
    <mergeCell ref="A54:C54"/>
    <mergeCell ref="A60:C60"/>
    <mergeCell ref="A12:C12"/>
    <mergeCell ref="A33:B33"/>
    <mergeCell ref="C3:D3"/>
    <mergeCell ref="A16:C16"/>
    <mergeCell ref="A17:C17"/>
    <mergeCell ref="A18:C18"/>
    <mergeCell ref="A58:C58"/>
    <mergeCell ref="A59:C59"/>
    <mergeCell ref="A22:C22"/>
    <mergeCell ref="A36:C36"/>
    <mergeCell ref="A32:C32"/>
    <mergeCell ref="A46:C46"/>
    <mergeCell ref="A26:C26"/>
    <mergeCell ref="A27:C27"/>
    <mergeCell ref="A29:C29"/>
    <mergeCell ref="A30:C30"/>
    <mergeCell ref="E1:F1"/>
    <mergeCell ref="A37:F37"/>
    <mergeCell ref="A67:F67"/>
    <mergeCell ref="A8:F8"/>
    <mergeCell ref="A10:F10"/>
    <mergeCell ref="E3:F3"/>
    <mergeCell ref="A3:B3"/>
    <mergeCell ref="A4:B4"/>
    <mergeCell ref="A35:C35"/>
    <mergeCell ref="C4:D4"/>
    <mergeCell ref="A15:C15"/>
    <mergeCell ref="A13:C13"/>
    <mergeCell ref="A23:C23"/>
    <mergeCell ref="A24:C24"/>
    <mergeCell ref="A25:C25"/>
    <mergeCell ref="A61:C61"/>
  </mergeCells>
  <dataValidations count="2">
    <dataValidation type="date" operator="greaterThanOrEqual" showInputMessage="1" showErrorMessage="1" sqref="E5">
      <formula1>44562</formula1>
    </dataValidation>
    <dataValidation type="date" operator="lessThanOrEqual" showInputMessage="1" showErrorMessage="1" sqref="F5">
      <formula1>44742</formula1>
    </dataValidation>
  </dataValidations>
  <printOptions horizontalCentered="1"/>
  <pageMargins left="0.55118110236220474" right="0.23622047244094491" top="0.9055118110236221" bottom="0.17" header="0.19685039370078741" footer="0.15748031496062992"/>
  <pageSetup paperSize="9" scale="95" orientation="portrait" r:id="rId1"/>
  <headerFooter scaleWithDoc="0">
    <oddHeader>&amp;L&amp;"Arial,Fett"&amp;16&amp;G&amp;RDepartement Bau und Volkswirtschaft
Amt für Wirtschaft und Arbeit</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2"/>
  <sheetViews>
    <sheetView showRuler="0" zoomScale="90" zoomScaleNormal="90" workbookViewId="0">
      <selection activeCell="C5" sqref="C5"/>
    </sheetView>
  </sheetViews>
  <sheetFormatPr baseColWidth="10" defaultColWidth="10.58203125" defaultRowHeight="12.5" x14ac:dyDescent="0.3"/>
  <cols>
    <col min="1" max="1" width="2" style="5" customWidth="1"/>
    <col min="2" max="3" width="24.58203125" style="5" customWidth="1"/>
    <col min="4" max="6" width="12.58203125" style="7" customWidth="1"/>
    <col min="7" max="7" width="9.58203125" style="7" customWidth="1"/>
    <col min="8" max="8" width="9.58203125" style="5" customWidth="1"/>
    <col min="9" max="9" width="30.58203125" style="131" customWidth="1"/>
    <col min="10" max="10" width="13.33203125" style="5" customWidth="1"/>
    <col min="11" max="13" width="10.58203125" style="5"/>
    <col min="14" max="14" width="29.33203125" style="5" customWidth="1"/>
    <col min="15" max="16384" width="10.58203125" style="5"/>
  </cols>
  <sheetData>
    <row r="1" spans="1:11" ht="14" x14ac:dyDescent="0.3">
      <c r="A1" s="282" t="s">
        <v>111</v>
      </c>
      <c r="B1" s="282"/>
      <c r="C1" s="282"/>
      <c r="D1" s="282"/>
      <c r="E1" s="256" t="s">
        <v>145</v>
      </c>
      <c r="F1" s="256"/>
      <c r="G1" s="5"/>
      <c r="H1" s="131"/>
      <c r="I1" s="5"/>
    </row>
    <row r="2" spans="1:11" ht="5.15" customHeight="1" x14ac:dyDescent="0.3">
      <c r="A2" s="4"/>
    </row>
    <row r="3" spans="1:11" s="3" customFormat="1" ht="11.5" x14ac:dyDescent="0.3">
      <c r="A3" s="263" t="s">
        <v>2</v>
      </c>
      <c r="B3" s="263"/>
      <c r="C3" s="293" t="str">
        <f>Unternehmen!$C$20&amp;" "&amp;Unternehmen!$C$21</f>
        <v xml:space="preserve"> </v>
      </c>
      <c r="D3" s="293"/>
      <c r="E3" s="262" t="s">
        <v>11</v>
      </c>
      <c r="F3" s="262"/>
      <c r="G3" s="132"/>
    </row>
    <row r="4" spans="1:11" s="3" customFormat="1" ht="12" customHeight="1" x14ac:dyDescent="0.3">
      <c r="A4" s="264" t="s">
        <v>0</v>
      </c>
      <c r="B4" s="264"/>
      <c r="C4" s="268">
        <f>Unternehmen!$C$6</f>
        <v>0</v>
      </c>
      <c r="D4" s="268"/>
      <c r="E4" s="188" t="s">
        <v>8</v>
      </c>
      <c r="F4" s="188" t="s">
        <v>9</v>
      </c>
      <c r="G4" s="132"/>
    </row>
    <row r="5" spans="1:11" s="3" customFormat="1" ht="24" customHeight="1" x14ac:dyDescent="0.3">
      <c r="A5" s="263" t="s">
        <v>7</v>
      </c>
      <c r="B5" s="263"/>
      <c r="C5" s="162"/>
      <c r="D5" s="143" t="s">
        <v>133</v>
      </c>
      <c r="E5" s="107">
        <v>44562</v>
      </c>
      <c r="F5" s="108">
        <v>44621</v>
      </c>
      <c r="G5" s="132"/>
    </row>
    <row r="6" spans="1:11" s="3" customFormat="1" ht="14" x14ac:dyDescent="0.3">
      <c r="D6" s="32"/>
      <c r="E6" s="144" t="s">
        <v>10</v>
      </c>
      <c r="F6" s="145">
        <f>DATEDIF(E5,F5,"m")+1</f>
        <v>3</v>
      </c>
      <c r="G6" s="132"/>
    </row>
    <row r="7" spans="1:11" s="3" customFormat="1" ht="5.15" customHeight="1" x14ac:dyDescent="0.3">
      <c r="D7" s="32"/>
      <c r="E7" s="32"/>
      <c r="F7" s="31"/>
      <c r="H7" s="132"/>
    </row>
    <row r="8" spans="1:11" s="3" customFormat="1" ht="29.5" customHeight="1" x14ac:dyDescent="0.3">
      <c r="A8" s="259" t="s">
        <v>144</v>
      </c>
      <c r="B8" s="260"/>
      <c r="C8" s="260"/>
      <c r="D8" s="260"/>
      <c r="E8" s="260"/>
      <c r="F8" s="260"/>
      <c r="G8" s="132"/>
    </row>
    <row r="9" spans="1:11" ht="5.15" customHeight="1" x14ac:dyDescent="0.3">
      <c r="D9" s="2"/>
      <c r="E9" s="2"/>
      <c r="F9" s="2"/>
      <c r="G9" s="5"/>
      <c r="H9" s="131"/>
      <c r="I9" s="5"/>
    </row>
    <row r="10" spans="1:11" ht="51.75" customHeight="1" x14ac:dyDescent="0.3">
      <c r="A10" s="261" t="s">
        <v>138</v>
      </c>
      <c r="B10" s="261"/>
      <c r="C10" s="261"/>
      <c r="D10" s="261"/>
      <c r="E10" s="261"/>
      <c r="F10" s="261"/>
      <c r="G10" s="131"/>
      <c r="I10" s="5"/>
    </row>
    <row r="11" spans="1:11" ht="5.15" customHeight="1" x14ac:dyDescent="0.3">
      <c r="D11" s="2"/>
      <c r="E11" s="2"/>
      <c r="F11" s="2"/>
      <c r="G11" s="2"/>
    </row>
    <row r="12" spans="1:11" ht="13.5" thickBot="1" x14ac:dyDescent="0.35">
      <c r="A12" s="292" t="s">
        <v>113</v>
      </c>
      <c r="B12" s="292"/>
      <c r="C12" s="292"/>
      <c r="D12" s="2"/>
      <c r="E12" s="2"/>
      <c r="F12" s="2"/>
      <c r="G12" s="2"/>
    </row>
    <row r="13" spans="1:11" ht="13.5" thickBot="1" x14ac:dyDescent="0.35">
      <c r="A13" s="272" t="s">
        <v>3</v>
      </c>
      <c r="B13" s="273"/>
      <c r="C13" s="274"/>
      <c r="D13" s="44">
        <v>2018</v>
      </c>
      <c r="E13" s="45">
        <v>2019</v>
      </c>
      <c r="F13" s="203">
        <v>2022</v>
      </c>
      <c r="G13" s="131"/>
      <c r="I13" s="5"/>
    </row>
    <row r="14" spans="1:11" ht="13" customHeight="1" x14ac:dyDescent="0.3">
      <c r="A14" s="297" t="s">
        <v>10</v>
      </c>
      <c r="B14" s="298"/>
      <c r="C14" s="299"/>
      <c r="D14" s="153">
        <v>12</v>
      </c>
      <c r="E14" s="153">
        <v>12</v>
      </c>
      <c r="F14" s="153">
        <f>F6</f>
        <v>3</v>
      </c>
      <c r="G14" s="132"/>
      <c r="I14" s="5"/>
      <c r="K14" s="3"/>
    </row>
    <row r="15" spans="1:11" x14ac:dyDescent="0.3">
      <c r="A15" s="269" t="s">
        <v>114</v>
      </c>
      <c r="B15" s="270"/>
      <c r="C15" s="271"/>
      <c r="D15" s="46">
        <v>0</v>
      </c>
      <c r="E15" s="46">
        <v>0</v>
      </c>
      <c r="F15" s="47">
        <v>0</v>
      </c>
      <c r="G15" s="132"/>
      <c r="H15" s="3"/>
      <c r="I15" s="5"/>
    </row>
    <row r="16" spans="1:11" x14ac:dyDescent="0.3">
      <c r="A16" s="294" t="s">
        <v>22</v>
      </c>
      <c r="B16" s="295"/>
      <c r="C16" s="296"/>
      <c r="D16" s="46">
        <v>0</v>
      </c>
      <c r="E16" s="46">
        <v>0</v>
      </c>
      <c r="F16" s="47">
        <v>0</v>
      </c>
      <c r="G16" s="132"/>
      <c r="H16" s="1"/>
      <c r="I16" s="5"/>
    </row>
    <row r="17" spans="1:13" x14ac:dyDescent="0.3">
      <c r="A17" s="269" t="s">
        <v>23</v>
      </c>
      <c r="B17" s="270"/>
      <c r="C17" s="271"/>
      <c r="D17" s="46">
        <v>0</v>
      </c>
      <c r="E17" s="46">
        <v>0</v>
      </c>
      <c r="F17" s="47">
        <v>0</v>
      </c>
      <c r="G17" s="132"/>
      <c r="H17" s="84"/>
      <c r="I17" s="5"/>
    </row>
    <row r="18" spans="1:13" x14ac:dyDescent="0.3">
      <c r="A18" s="269" t="s">
        <v>24</v>
      </c>
      <c r="B18" s="270"/>
      <c r="C18" s="271"/>
      <c r="D18" s="46">
        <v>0</v>
      </c>
      <c r="E18" s="46">
        <v>0</v>
      </c>
      <c r="F18" s="47">
        <v>0</v>
      </c>
      <c r="G18" s="132"/>
      <c r="H18" s="194"/>
      <c r="I18" s="1"/>
      <c r="J18" s="195"/>
      <c r="K18" s="196"/>
      <c r="L18" s="1"/>
    </row>
    <row r="19" spans="1:13" x14ac:dyDescent="0.3">
      <c r="A19" s="269" t="s">
        <v>25</v>
      </c>
      <c r="B19" s="270"/>
      <c r="C19" s="271"/>
      <c r="D19" s="46">
        <v>0</v>
      </c>
      <c r="E19" s="46">
        <v>0</v>
      </c>
      <c r="F19" s="47">
        <v>0</v>
      </c>
      <c r="G19" s="131"/>
      <c r="L19" s="3"/>
      <c r="M19" s="152"/>
    </row>
    <row r="20" spans="1:13" x14ac:dyDescent="0.3">
      <c r="A20" s="269" t="s">
        <v>26</v>
      </c>
      <c r="B20" s="270"/>
      <c r="C20" s="271"/>
      <c r="D20" s="46">
        <v>0</v>
      </c>
      <c r="E20" s="46">
        <v>0</v>
      </c>
      <c r="F20" s="47">
        <v>0</v>
      </c>
      <c r="G20" s="131"/>
      <c r="H20" s="197"/>
      <c r="I20" s="6"/>
      <c r="J20" s="171"/>
      <c r="K20" s="172"/>
      <c r="L20" s="6"/>
    </row>
    <row r="21" spans="1:13" x14ac:dyDescent="0.3">
      <c r="A21" s="269" t="s">
        <v>27</v>
      </c>
      <c r="B21" s="270"/>
      <c r="C21" s="271"/>
      <c r="D21" s="46">
        <v>0</v>
      </c>
      <c r="E21" s="46">
        <v>0</v>
      </c>
      <c r="F21" s="47">
        <v>0</v>
      </c>
      <c r="G21" s="131"/>
      <c r="H21" s="131"/>
      <c r="I21" s="5"/>
    </row>
    <row r="22" spans="1:13" ht="13" x14ac:dyDescent="0.3">
      <c r="A22" s="269" t="s">
        <v>28</v>
      </c>
      <c r="B22" s="270"/>
      <c r="C22" s="271"/>
      <c r="D22" s="46">
        <v>0</v>
      </c>
      <c r="E22" s="46">
        <v>0</v>
      </c>
      <c r="F22" s="47">
        <v>0</v>
      </c>
      <c r="G22" s="131"/>
      <c r="H22" s="131"/>
      <c r="I22" s="8"/>
    </row>
    <row r="23" spans="1:13" x14ac:dyDescent="0.3">
      <c r="A23" s="269" t="s">
        <v>29</v>
      </c>
      <c r="B23" s="270"/>
      <c r="C23" s="271"/>
      <c r="D23" s="46">
        <v>0</v>
      </c>
      <c r="E23" s="46">
        <v>0</v>
      </c>
      <c r="F23" s="47">
        <v>0</v>
      </c>
      <c r="G23" s="131"/>
      <c r="H23" s="131"/>
      <c r="I23" s="5"/>
    </row>
    <row r="24" spans="1:13" x14ac:dyDescent="0.3">
      <c r="A24" s="269" t="s">
        <v>30</v>
      </c>
      <c r="B24" s="270"/>
      <c r="C24" s="271"/>
      <c r="D24" s="46">
        <v>0</v>
      </c>
      <c r="E24" s="46">
        <v>0</v>
      </c>
      <c r="F24" s="47">
        <v>0</v>
      </c>
      <c r="G24" s="131"/>
      <c r="H24" s="131"/>
      <c r="I24" s="5"/>
    </row>
    <row r="25" spans="1:13" x14ac:dyDescent="0.3">
      <c r="A25" s="269" t="s">
        <v>31</v>
      </c>
      <c r="B25" s="270"/>
      <c r="C25" s="271"/>
      <c r="D25" s="46">
        <v>0</v>
      </c>
      <c r="E25" s="46">
        <v>0</v>
      </c>
      <c r="F25" s="47">
        <v>0</v>
      </c>
      <c r="G25" s="131"/>
      <c r="H25" s="146"/>
    </row>
    <row r="26" spans="1:13" x14ac:dyDescent="0.3">
      <c r="A26" s="269" t="s">
        <v>139</v>
      </c>
      <c r="B26" s="270"/>
      <c r="C26" s="271"/>
      <c r="D26" s="46">
        <v>0</v>
      </c>
      <c r="E26" s="46">
        <v>0</v>
      </c>
      <c r="F26" s="47">
        <v>0</v>
      </c>
      <c r="G26" s="131"/>
      <c r="H26" s="147"/>
    </row>
    <row r="27" spans="1:13" x14ac:dyDescent="0.3">
      <c r="A27" s="269" t="s">
        <v>32</v>
      </c>
      <c r="B27" s="270"/>
      <c r="C27" s="271"/>
      <c r="D27" s="46">
        <v>0</v>
      </c>
      <c r="E27" s="46">
        <v>0</v>
      </c>
      <c r="F27" s="47">
        <v>0</v>
      </c>
      <c r="G27" s="131"/>
      <c r="I27" s="5"/>
    </row>
    <row r="28" spans="1:13" x14ac:dyDescent="0.3">
      <c r="A28" s="269" t="s">
        <v>33</v>
      </c>
      <c r="B28" s="270"/>
      <c r="C28" s="271"/>
      <c r="D28" s="46">
        <v>0</v>
      </c>
      <c r="E28" s="46">
        <v>0</v>
      </c>
      <c r="F28" s="47">
        <v>0</v>
      </c>
      <c r="G28" s="131"/>
      <c r="I28" s="5"/>
    </row>
    <row r="29" spans="1:13" x14ac:dyDescent="0.3">
      <c r="A29" s="269" t="s">
        <v>34</v>
      </c>
      <c r="B29" s="270"/>
      <c r="C29" s="271"/>
      <c r="D29" s="46">
        <v>0</v>
      </c>
      <c r="E29" s="46">
        <v>0</v>
      </c>
      <c r="F29" s="47">
        <v>0</v>
      </c>
      <c r="G29" s="131"/>
      <c r="I29" s="5"/>
    </row>
    <row r="30" spans="1:13" x14ac:dyDescent="0.3">
      <c r="A30" s="269" t="s">
        <v>35</v>
      </c>
      <c r="B30" s="270"/>
      <c r="C30" s="271"/>
      <c r="D30" s="46">
        <v>0</v>
      </c>
      <c r="E30" s="46">
        <v>0</v>
      </c>
      <c r="F30" s="47">
        <v>0</v>
      </c>
      <c r="G30" s="131"/>
      <c r="I30" s="5"/>
    </row>
    <row r="31" spans="1:13" x14ac:dyDescent="0.3">
      <c r="A31" s="269" t="s">
        <v>36</v>
      </c>
      <c r="B31" s="270"/>
      <c r="C31" s="271"/>
      <c r="D31" s="46">
        <v>0</v>
      </c>
      <c r="E31" s="46">
        <v>0</v>
      </c>
      <c r="F31" s="47">
        <v>0</v>
      </c>
      <c r="G31" s="131"/>
      <c r="I31" s="5"/>
    </row>
    <row r="32" spans="1:13" x14ac:dyDescent="0.3">
      <c r="A32" s="269" t="s">
        <v>37</v>
      </c>
      <c r="B32" s="270"/>
      <c r="C32" s="271"/>
      <c r="D32" s="46">
        <v>0</v>
      </c>
      <c r="E32" s="46">
        <v>0</v>
      </c>
      <c r="F32" s="47">
        <v>0</v>
      </c>
      <c r="G32" s="131"/>
      <c r="I32" s="5"/>
    </row>
    <row r="33" spans="1:13" x14ac:dyDescent="0.3">
      <c r="A33" s="269" t="s">
        <v>38</v>
      </c>
      <c r="B33" s="270"/>
      <c r="C33" s="51" t="s">
        <v>39</v>
      </c>
      <c r="D33" s="46">
        <v>0</v>
      </c>
      <c r="E33" s="46">
        <v>0</v>
      </c>
      <c r="F33" s="47">
        <v>0</v>
      </c>
      <c r="G33" s="131"/>
      <c r="I33" s="5"/>
    </row>
    <row r="34" spans="1:13" x14ac:dyDescent="0.3">
      <c r="A34" s="269" t="s">
        <v>38</v>
      </c>
      <c r="B34" s="270"/>
      <c r="C34" s="51"/>
      <c r="D34" s="46">
        <v>0</v>
      </c>
      <c r="E34" s="46">
        <v>0</v>
      </c>
      <c r="F34" s="47">
        <v>0</v>
      </c>
      <c r="G34" s="131"/>
      <c r="I34" s="5"/>
    </row>
    <row r="35" spans="1:13" s="112" customFormat="1" ht="13" x14ac:dyDescent="0.3">
      <c r="A35" s="265" t="s">
        <v>135</v>
      </c>
      <c r="B35" s="266"/>
      <c r="C35" s="267"/>
      <c r="D35" s="110"/>
      <c r="E35" s="110"/>
      <c r="F35" s="154"/>
      <c r="G35" s="134"/>
      <c r="H35" s="111"/>
      <c r="I35" s="111"/>
      <c r="J35" s="111"/>
      <c r="K35" s="111"/>
    </row>
    <row r="36" spans="1:13" ht="13.5" thickBot="1" x14ac:dyDescent="0.35">
      <c r="A36" s="278" t="s">
        <v>40</v>
      </c>
      <c r="B36" s="279"/>
      <c r="C36" s="280"/>
      <c r="D36" s="163">
        <f>SUM(D15:D35)</f>
        <v>0</v>
      </c>
      <c r="E36" s="164">
        <f>SUM(E15:E35)</f>
        <v>0</v>
      </c>
      <c r="F36" s="164">
        <f>SUM(F15:F35)</f>
        <v>0</v>
      </c>
      <c r="G36" s="155"/>
      <c r="H36" s="156"/>
      <c r="I36" s="6"/>
      <c r="J36" s="6"/>
      <c r="K36" s="6"/>
    </row>
    <row r="37" spans="1:13" ht="12.75" customHeight="1" x14ac:dyDescent="0.3">
      <c r="A37" s="257" t="s">
        <v>112</v>
      </c>
      <c r="B37" s="257"/>
      <c r="C37" s="257"/>
      <c r="D37" s="257"/>
      <c r="E37" s="257"/>
      <c r="F37" s="257"/>
      <c r="G37" s="49"/>
      <c r="H37" s="49"/>
      <c r="I37" s="135"/>
      <c r="J37" s="8"/>
      <c r="K37" s="6"/>
      <c r="L37" s="6"/>
      <c r="M37" s="6"/>
    </row>
    <row r="38" spans="1:13" ht="5.15" customHeight="1" thickBot="1" x14ac:dyDescent="0.35">
      <c r="A38" s="105"/>
      <c r="B38" s="105"/>
      <c r="C38" s="105"/>
      <c r="D38" s="105"/>
      <c r="E38" s="105"/>
      <c r="F38" s="105"/>
      <c r="G38" s="105"/>
      <c r="I38" s="135"/>
      <c r="J38" s="8"/>
      <c r="K38" s="6"/>
      <c r="L38" s="6"/>
      <c r="M38" s="6"/>
    </row>
    <row r="39" spans="1:13" ht="12.65" customHeight="1" thickBot="1" x14ac:dyDescent="0.35">
      <c r="A39" s="105"/>
      <c r="D39" s="159" t="s">
        <v>12</v>
      </c>
      <c r="F39" s="187">
        <v>2022</v>
      </c>
      <c r="H39" s="135"/>
      <c r="I39" s="8"/>
      <c r="J39" s="6"/>
      <c r="K39" s="6"/>
      <c r="L39" s="6"/>
    </row>
    <row r="40" spans="1:13" ht="12.65" customHeight="1" x14ac:dyDescent="0.3">
      <c r="A40" s="105"/>
      <c r="D40" s="160" t="s">
        <v>20</v>
      </c>
      <c r="E40" s="149" t="s">
        <v>13</v>
      </c>
      <c r="F40" s="113"/>
      <c r="H40" s="135"/>
      <c r="I40" s="8"/>
      <c r="J40" s="6"/>
      <c r="K40" s="6"/>
      <c r="L40" s="6"/>
    </row>
    <row r="41" spans="1:13" ht="12.65" customHeight="1" x14ac:dyDescent="0.3">
      <c r="A41" s="105"/>
      <c r="B41" s="193"/>
      <c r="C41" s="7"/>
      <c r="D41" s="56"/>
      <c r="E41" s="150" t="s">
        <v>14</v>
      </c>
      <c r="F41" s="113"/>
      <c r="H41" s="135"/>
      <c r="I41" s="8"/>
      <c r="J41" s="6"/>
      <c r="K41" s="6"/>
      <c r="L41" s="6"/>
    </row>
    <row r="42" spans="1:13" ht="12.65" customHeight="1" x14ac:dyDescent="0.3">
      <c r="A42" s="105"/>
      <c r="B42" s="193"/>
      <c r="C42" s="7"/>
      <c r="D42" s="193"/>
      <c r="E42" s="150" t="s">
        <v>15</v>
      </c>
      <c r="F42" s="113"/>
      <c r="H42" s="135"/>
      <c r="I42" s="8"/>
      <c r="J42" s="6"/>
      <c r="K42" s="6"/>
      <c r="L42" s="6"/>
    </row>
    <row r="43" spans="1:13" ht="12.65" customHeight="1" x14ac:dyDescent="0.3">
      <c r="A43" s="105"/>
      <c r="B43" s="193"/>
      <c r="C43" s="7"/>
      <c r="D43" s="193"/>
      <c r="E43" s="150" t="s">
        <v>16</v>
      </c>
      <c r="F43" s="113"/>
      <c r="H43" s="135"/>
      <c r="I43" s="8"/>
      <c r="J43" s="6"/>
      <c r="K43" s="6"/>
      <c r="L43" s="6"/>
    </row>
    <row r="44" spans="1:13" ht="12.65" customHeight="1" x14ac:dyDescent="0.3">
      <c r="A44" s="105"/>
      <c r="B44" s="193"/>
      <c r="C44" s="7"/>
      <c r="D44" s="193"/>
      <c r="E44" s="150" t="s">
        <v>17</v>
      </c>
      <c r="F44" s="113"/>
      <c r="H44" s="135"/>
      <c r="I44" s="8"/>
      <c r="J44" s="6"/>
      <c r="K44" s="6"/>
      <c r="L44" s="6"/>
    </row>
    <row r="45" spans="1:13" ht="12.65" customHeight="1" thickBot="1" x14ac:dyDescent="0.25">
      <c r="A45" s="200"/>
      <c r="B45" s="200"/>
      <c r="C45" s="200"/>
      <c r="D45" s="193"/>
      <c r="E45" s="151" t="s">
        <v>18</v>
      </c>
      <c r="F45" s="113"/>
      <c r="H45" s="135"/>
      <c r="I45" s="8"/>
      <c r="J45" s="6"/>
      <c r="K45" s="6"/>
      <c r="L45" s="6"/>
    </row>
    <row r="46" spans="1:13" ht="12.65" customHeight="1" thickBot="1" x14ac:dyDescent="0.35">
      <c r="A46" s="281" t="s">
        <v>141</v>
      </c>
      <c r="B46" s="281"/>
      <c r="C46" s="281"/>
      <c r="D46" s="193"/>
      <c r="E46" s="192" t="s">
        <v>19</v>
      </c>
      <c r="F46" s="165">
        <f>SUM(F40:F45)</f>
        <v>0</v>
      </c>
      <c r="G46" s="5"/>
      <c r="H46" s="135"/>
      <c r="I46" s="8"/>
      <c r="J46" s="6"/>
      <c r="K46" s="6"/>
      <c r="L46" s="6"/>
    </row>
    <row r="47" spans="1:13" ht="5.15" customHeight="1" thickBot="1" x14ac:dyDescent="0.35">
      <c r="B47" s="193"/>
      <c r="C47" s="7"/>
      <c r="D47" s="193"/>
      <c r="E47" s="55"/>
      <c r="F47" s="148"/>
      <c r="G47" s="5"/>
      <c r="H47" s="135"/>
      <c r="I47" s="8"/>
      <c r="J47" s="6"/>
      <c r="K47" s="6"/>
      <c r="L47" s="6"/>
    </row>
    <row r="48" spans="1:13" ht="13.5" thickBot="1" x14ac:dyDescent="0.35">
      <c r="A48" s="201"/>
      <c r="B48" s="201"/>
      <c r="C48" s="202"/>
      <c r="D48" s="44">
        <v>2018</v>
      </c>
      <c r="E48" s="45">
        <v>2019</v>
      </c>
      <c r="F48" s="158" t="s">
        <v>140</v>
      </c>
      <c r="G48" s="135"/>
      <c r="I48" s="6"/>
      <c r="J48" s="6"/>
      <c r="K48" s="6"/>
    </row>
    <row r="49" spans="1:11" s="3" customFormat="1" ht="14.15" customHeight="1" x14ac:dyDescent="0.25">
      <c r="A49" s="81" t="s">
        <v>40</v>
      </c>
      <c r="B49" s="82"/>
      <c r="C49" s="167"/>
      <c r="D49" s="168">
        <f>D36</f>
        <v>0</v>
      </c>
      <c r="E49" s="168">
        <f>E36</f>
        <v>0</v>
      </c>
      <c r="F49" s="169">
        <f>F36</f>
        <v>0</v>
      </c>
      <c r="G49" s="132"/>
      <c r="H49" s="1"/>
      <c r="I49" s="1"/>
      <c r="J49" s="1"/>
      <c r="K49" s="1"/>
    </row>
    <row r="50" spans="1:11" s="1" customFormat="1" ht="5.15" customHeight="1" x14ac:dyDescent="0.25">
      <c r="A50" s="170"/>
      <c r="B50" s="109"/>
      <c r="C50" s="189"/>
      <c r="D50" s="34"/>
      <c r="E50" s="48"/>
      <c r="F50" s="48"/>
      <c r="G50" s="132"/>
      <c r="I50" s="171"/>
      <c r="J50" s="172"/>
    </row>
    <row r="51" spans="1:11" s="3" customFormat="1" ht="11.5" x14ac:dyDescent="0.25">
      <c r="A51" s="173" t="s">
        <v>109</v>
      </c>
      <c r="B51" s="174"/>
      <c r="C51" s="190"/>
      <c r="D51" s="178"/>
      <c r="E51" s="178"/>
      <c r="F51" s="33"/>
      <c r="G51" s="132"/>
      <c r="H51" s="1"/>
      <c r="I51" s="1"/>
      <c r="J51" s="1"/>
      <c r="K51" s="1"/>
    </row>
    <row r="52" spans="1:11" s="1" customFormat="1" ht="5.15" customHeight="1" x14ac:dyDescent="0.25">
      <c r="A52" s="170"/>
      <c r="B52" s="109"/>
      <c r="C52" s="189"/>
      <c r="D52" s="178"/>
      <c r="E52" s="178"/>
      <c r="F52" s="48"/>
      <c r="G52" s="132"/>
      <c r="I52" s="171"/>
      <c r="J52" s="172"/>
    </row>
    <row r="53" spans="1:11" s="3" customFormat="1" ht="11.5" x14ac:dyDescent="0.25">
      <c r="A53" s="173" t="s">
        <v>21</v>
      </c>
      <c r="B53" s="157"/>
      <c r="C53" s="191"/>
      <c r="D53" s="140"/>
      <c r="E53" s="140"/>
      <c r="F53" s="50">
        <f>F46+F51</f>
        <v>0</v>
      </c>
      <c r="G53" s="132"/>
      <c r="H53" s="1"/>
      <c r="I53" s="1"/>
      <c r="J53" s="1"/>
      <c r="K53" s="1"/>
    </row>
    <row r="54" spans="1:11" s="175" customFormat="1" ht="11.5" x14ac:dyDescent="0.25">
      <c r="A54" s="286" t="s">
        <v>4</v>
      </c>
      <c r="B54" s="287"/>
      <c r="C54" s="288"/>
      <c r="D54" s="179" t="e">
        <f>+D49/D53</f>
        <v>#DIV/0!</v>
      </c>
      <c r="E54" s="180" t="e">
        <f>+E49/E53</f>
        <v>#DIV/0!</v>
      </c>
      <c r="F54" s="100" t="e">
        <f>+F49/F53</f>
        <v>#DIV/0!</v>
      </c>
      <c r="G54" s="136"/>
      <c r="H54" s="101"/>
      <c r="I54" s="101"/>
      <c r="J54" s="101"/>
      <c r="K54" s="101"/>
    </row>
    <row r="55" spans="1:11" s="101" customFormat="1" ht="5.15" customHeight="1" x14ac:dyDescent="0.25">
      <c r="A55" s="170"/>
      <c r="B55" s="109"/>
      <c r="C55" s="189"/>
      <c r="D55" s="178"/>
      <c r="E55" s="181"/>
      <c r="F55" s="48"/>
      <c r="G55" s="136"/>
      <c r="I55" s="102"/>
      <c r="J55" s="103"/>
    </row>
    <row r="56" spans="1:11" s="175" customFormat="1" ht="11.5" x14ac:dyDescent="0.25">
      <c r="A56" s="275" t="s">
        <v>131</v>
      </c>
      <c r="B56" s="276"/>
      <c r="C56" s="277"/>
      <c r="D56" s="178"/>
      <c r="E56" s="181" t="e">
        <f>(D54+E54)/2</f>
        <v>#DIV/0!</v>
      </c>
      <c r="F56" s="185" t="e">
        <f>$F$53*$E$56</f>
        <v>#DIV/0!</v>
      </c>
      <c r="G56" s="136"/>
      <c r="H56" s="101"/>
      <c r="I56" s="101"/>
      <c r="J56" s="101"/>
      <c r="K56" s="101"/>
    </row>
    <row r="57" spans="1:11" s="101" customFormat="1" ht="5.15" customHeight="1" x14ac:dyDescent="0.25">
      <c r="A57" s="170"/>
      <c r="B57" s="109"/>
      <c r="C57" s="189"/>
      <c r="D57" s="178"/>
      <c r="E57" s="178"/>
      <c r="F57" s="48"/>
      <c r="G57" s="136"/>
    </row>
    <row r="58" spans="1:11" s="175" customFormat="1" ht="11.5" x14ac:dyDescent="0.25">
      <c r="A58" s="275" t="s">
        <v>142</v>
      </c>
      <c r="B58" s="276"/>
      <c r="C58" s="277"/>
      <c r="D58" s="178"/>
      <c r="E58" s="178"/>
      <c r="F58" s="186" t="e">
        <f>+$F$49-$F$56</f>
        <v>#DIV/0!</v>
      </c>
      <c r="G58" s="136"/>
      <c r="H58" s="101"/>
      <c r="I58" s="101"/>
      <c r="J58" s="101"/>
      <c r="K58" s="101"/>
    </row>
    <row r="59" spans="1:11" s="3" customFormat="1" ht="5.15" customHeight="1" x14ac:dyDescent="0.25">
      <c r="A59" s="275"/>
      <c r="B59" s="276"/>
      <c r="C59" s="277"/>
      <c r="D59" s="182"/>
      <c r="E59" s="178"/>
      <c r="F59" s="185"/>
      <c r="G59" s="132"/>
      <c r="K59" s="1"/>
    </row>
    <row r="60" spans="1:11" s="3" customFormat="1" ht="11.5" x14ac:dyDescent="0.25">
      <c r="A60" s="286" t="s">
        <v>96</v>
      </c>
      <c r="B60" s="287"/>
      <c r="C60" s="288"/>
      <c r="D60" s="178"/>
      <c r="E60" s="141"/>
      <c r="F60" s="33"/>
      <c r="G60" s="132"/>
      <c r="K60" s="1"/>
    </row>
    <row r="61" spans="1:11" s="9" customFormat="1" ht="12.65" customHeight="1" x14ac:dyDescent="0.25">
      <c r="A61" s="275" t="s">
        <v>95</v>
      </c>
      <c r="B61" s="276"/>
      <c r="C61" s="277"/>
      <c r="D61" s="178"/>
      <c r="E61" s="141"/>
      <c r="F61" s="141">
        <f>$F$60*0.045</f>
        <v>0</v>
      </c>
      <c r="G61" s="133"/>
    </row>
    <row r="62" spans="1:11" s="3" customFormat="1" ht="5.15" customHeight="1" x14ac:dyDescent="0.25">
      <c r="A62" s="286"/>
      <c r="B62" s="287"/>
      <c r="C62" s="288"/>
      <c r="D62" s="182"/>
      <c r="E62" s="85"/>
      <c r="F62" s="35"/>
      <c r="G62" s="132"/>
    </row>
    <row r="63" spans="1:11" s="142" customFormat="1" ht="13.5" customHeight="1" thickBot="1" x14ac:dyDescent="0.35">
      <c r="A63" s="289" t="s">
        <v>5</v>
      </c>
      <c r="B63" s="290"/>
      <c r="C63" s="291"/>
      <c r="D63" s="183"/>
      <c r="E63" s="184"/>
      <c r="F63" s="176" t="e">
        <f>SUM($F$58+$F$61)</f>
        <v>#DIV/0!</v>
      </c>
      <c r="G63" s="177"/>
    </row>
    <row r="64" spans="1:11" ht="5.15" customHeight="1" thickBot="1" x14ac:dyDescent="0.35">
      <c r="A64" s="285"/>
      <c r="B64" s="285"/>
      <c r="C64" s="285"/>
      <c r="D64" s="36"/>
      <c r="E64" s="36"/>
      <c r="F64" s="5"/>
      <c r="G64" s="131"/>
      <c r="I64" s="5"/>
    </row>
    <row r="65" spans="1:13" ht="23.25" customHeight="1" thickBot="1" x14ac:dyDescent="0.35">
      <c r="A65" s="283" t="s">
        <v>6</v>
      </c>
      <c r="B65" s="284"/>
      <c r="C65" s="284"/>
      <c r="D65" s="198" t="s">
        <v>132</v>
      </c>
      <c r="E65" s="199">
        <f>IF((($D$53+$E$53)/2*(0.015*$F$6))&lt;1200000,(($D$53+$E$53)/2*(0.015*$F$6)),1200000)</f>
        <v>0</v>
      </c>
      <c r="F65" s="166" t="e">
        <f>IF($F$63&lt;$E$65,$F$63,$E$65)</f>
        <v>#DIV/0!</v>
      </c>
      <c r="G65" s="131"/>
      <c r="H65" s="6"/>
      <c r="I65" s="5"/>
    </row>
    <row r="66" spans="1:13" ht="6.75" customHeight="1" x14ac:dyDescent="0.3">
      <c r="A66" s="152"/>
      <c r="B66" s="105"/>
      <c r="C66" s="193"/>
      <c r="D66" s="5"/>
      <c r="E66" s="193"/>
      <c r="F66" s="161"/>
      <c r="G66" s="30"/>
      <c r="J66" s="6"/>
      <c r="K66" s="6"/>
      <c r="L66" s="6"/>
      <c r="M66" s="6"/>
    </row>
    <row r="67" spans="1:13" s="193" customFormat="1" ht="23" customHeight="1" x14ac:dyDescent="0.3">
      <c r="A67" s="258" t="s">
        <v>146</v>
      </c>
      <c r="B67" s="258"/>
      <c r="C67" s="258"/>
      <c r="D67" s="258"/>
      <c r="E67" s="258"/>
      <c r="F67" s="258"/>
      <c r="G67" s="7"/>
      <c r="H67" s="5"/>
      <c r="I67" s="137"/>
    </row>
    <row r="68" spans="1:13" s="193" customFormat="1" ht="11.9" customHeight="1" x14ac:dyDescent="0.3">
      <c r="A68" s="5"/>
      <c r="B68" s="5"/>
      <c r="C68" s="5"/>
      <c r="D68" s="7"/>
      <c r="E68" s="7"/>
      <c r="F68" s="7"/>
      <c r="G68" s="7"/>
      <c r="H68" s="5"/>
      <c r="I68" s="132"/>
      <c r="J68" s="3"/>
      <c r="K68" s="3"/>
      <c r="L68" s="3"/>
    </row>
    <row r="69" spans="1:13" ht="13.5" customHeight="1" x14ac:dyDescent="0.3">
      <c r="J69" s="6"/>
      <c r="K69" s="6"/>
      <c r="L69" s="6"/>
    </row>
    <row r="70" spans="1:13" s="6" customFormat="1" x14ac:dyDescent="0.3">
      <c r="A70" s="5"/>
      <c r="B70" s="5"/>
      <c r="C70" s="5"/>
      <c r="D70" s="7"/>
      <c r="E70" s="7"/>
      <c r="F70" s="104"/>
      <c r="G70" s="7"/>
      <c r="H70" s="5"/>
      <c r="I70" s="131"/>
    </row>
    <row r="71" spans="1:13" s="6" customFormat="1" x14ac:dyDescent="0.3">
      <c r="A71" s="5"/>
      <c r="B71" s="5"/>
      <c r="C71" s="5"/>
      <c r="D71" s="7"/>
      <c r="E71" s="7"/>
      <c r="F71" s="7"/>
      <c r="G71" s="7"/>
      <c r="H71" s="5"/>
      <c r="I71" s="132"/>
      <c r="J71" s="3"/>
      <c r="K71" s="3"/>
      <c r="L71" s="3"/>
    </row>
    <row r="72" spans="1:13" s="3" customFormat="1" ht="11.9" customHeight="1" x14ac:dyDescent="0.3">
      <c r="A72" s="5"/>
      <c r="B72" s="5"/>
      <c r="C72" s="5"/>
      <c r="D72" s="7"/>
      <c r="E72" s="7"/>
      <c r="F72" s="7"/>
      <c r="G72" s="7"/>
      <c r="H72" s="5"/>
      <c r="I72" s="131"/>
      <c r="J72" s="5"/>
      <c r="K72" s="5"/>
      <c r="L72" s="5"/>
    </row>
    <row r="74" spans="1:13" ht="13.4" customHeight="1" x14ac:dyDescent="0.3"/>
    <row r="76" spans="1:13" ht="13.4" customHeight="1" x14ac:dyDescent="0.3"/>
    <row r="77" spans="1:13" x14ac:dyDescent="0.3">
      <c r="I77" s="132"/>
      <c r="J77" s="3"/>
      <c r="K77" s="3"/>
      <c r="L77" s="3"/>
    </row>
    <row r="78" spans="1:13" s="3" customFormat="1" ht="11.9" customHeight="1" x14ac:dyDescent="0.3">
      <c r="A78" s="5"/>
      <c r="B78" s="5"/>
      <c r="C78" s="5"/>
      <c r="D78" s="7"/>
      <c r="E78" s="7"/>
      <c r="F78" s="7"/>
      <c r="G78" s="7"/>
      <c r="H78" s="5"/>
      <c r="I78" s="132"/>
    </row>
    <row r="79" spans="1:13" s="3" customFormat="1" x14ac:dyDescent="0.3">
      <c r="A79" s="5"/>
      <c r="B79" s="5"/>
      <c r="C79" s="5"/>
      <c r="D79" s="7"/>
      <c r="E79" s="7"/>
      <c r="F79" s="7"/>
      <c r="G79" s="7"/>
      <c r="H79" s="5"/>
      <c r="I79" s="131"/>
      <c r="J79" s="5"/>
      <c r="K79" s="5"/>
      <c r="L79" s="5"/>
    </row>
    <row r="80" spans="1:13" ht="13.4" customHeight="1" x14ac:dyDescent="0.3"/>
    <row r="82" spans="1:12" ht="13.4" customHeight="1" x14ac:dyDescent="0.3"/>
    <row r="83" spans="1:12" x14ac:dyDescent="0.3">
      <c r="I83" s="132"/>
      <c r="J83" s="3"/>
      <c r="K83" s="3"/>
      <c r="L83" s="3"/>
    </row>
    <row r="84" spans="1:12" s="3" customFormat="1" ht="11.9" customHeight="1" x14ac:dyDescent="0.3">
      <c r="A84" s="5"/>
      <c r="B84" s="5"/>
      <c r="C84" s="5"/>
      <c r="D84" s="7"/>
      <c r="E84" s="7"/>
      <c r="F84" s="7"/>
      <c r="G84" s="7"/>
      <c r="H84" s="5"/>
      <c r="I84" s="132"/>
    </row>
    <row r="85" spans="1:12" s="3" customFormat="1" ht="11.9" customHeight="1" x14ac:dyDescent="0.3">
      <c r="A85" s="5"/>
      <c r="B85" s="5"/>
      <c r="C85" s="5"/>
      <c r="D85" s="7"/>
      <c r="E85" s="7"/>
      <c r="F85" s="7"/>
      <c r="G85" s="7"/>
      <c r="H85" s="5"/>
      <c r="I85" s="138"/>
      <c r="J85" s="11"/>
      <c r="K85" s="11"/>
      <c r="L85" s="11"/>
    </row>
    <row r="86" spans="1:12" s="11" customFormat="1" ht="13" x14ac:dyDescent="0.3">
      <c r="A86" s="5"/>
      <c r="B86" s="5"/>
      <c r="C86" s="5"/>
      <c r="D86" s="7"/>
      <c r="E86" s="7"/>
      <c r="F86" s="7"/>
      <c r="G86" s="7"/>
      <c r="H86" s="5"/>
      <c r="I86" s="131"/>
      <c r="J86" s="5"/>
      <c r="K86" s="5"/>
      <c r="L86" s="5"/>
    </row>
    <row r="87" spans="1:12" ht="13.5" customHeight="1" x14ac:dyDescent="0.3">
      <c r="I87" s="139"/>
      <c r="J87" s="12"/>
      <c r="K87" s="12"/>
      <c r="L87" s="12"/>
    </row>
    <row r="88" spans="1:12" s="12" customFormat="1" x14ac:dyDescent="0.3">
      <c r="A88" s="5"/>
      <c r="B88" s="5"/>
      <c r="C88" s="5"/>
      <c r="D88" s="7"/>
      <c r="E88" s="7"/>
      <c r="F88" s="7"/>
      <c r="G88" s="7"/>
      <c r="H88" s="5"/>
      <c r="I88" s="133"/>
      <c r="J88" s="9"/>
      <c r="K88" s="9"/>
      <c r="L88" s="9"/>
    </row>
    <row r="89" spans="1:12" s="9" customFormat="1" ht="13.5" customHeight="1" x14ac:dyDescent="0.3">
      <c r="A89" s="5"/>
      <c r="B89" s="5"/>
      <c r="C89" s="5"/>
      <c r="D89" s="7"/>
      <c r="E89" s="7"/>
      <c r="F89" s="7"/>
      <c r="G89" s="7"/>
      <c r="H89" s="5"/>
      <c r="I89" s="139"/>
      <c r="J89" s="12"/>
      <c r="K89" s="12"/>
      <c r="L89" s="12"/>
    </row>
    <row r="90" spans="1:12" s="12" customFormat="1" x14ac:dyDescent="0.3">
      <c r="A90" s="5"/>
      <c r="B90" s="5"/>
      <c r="C90" s="5"/>
      <c r="D90" s="7"/>
      <c r="E90" s="7"/>
      <c r="F90" s="7"/>
      <c r="G90" s="7"/>
      <c r="H90" s="5"/>
      <c r="I90" s="132"/>
      <c r="J90" s="3"/>
      <c r="K90" s="3"/>
      <c r="L90" s="3"/>
    </row>
    <row r="91" spans="1:12" s="3" customFormat="1" ht="13.5" customHeight="1" x14ac:dyDescent="0.3">
      <c r="A91" s="5"/>
      <c r="B91" s="5"/>
      <c r="C91" s="5"/>
      <c r="D91" s="7"/>
      <c r="E91" s="7"/>
      <c r="F91" s="7"/>
      <c r="G91" s="7"/>
      <c r="H91" s="5"/>
      <c r="I91" s="133"/>
      <c r="J91" s="9"/>
      <c r="K91" s="9"/>
      <c r="L91" s="9"/>
    </row>
    <row r="92" spans="1:12" s="9" customFormat="1" ht="13.5" customHeight="1" x14ac:dyDescent="0.3">
      <c r="A92" s="5"/>
      <c r="B92" s="5"/>
      <c r="C92" s="5"/>
      <c r="D92" s="7"/>
      <c r="E92" s="7"/>
      <c r="F92" s="7"/>
      <c r="G92" s="7"/>
      <c r="H92" s="5"/>
      <c r="I92" s="131"/>
      <c r="J92" s="5"/>
      <c r="K92" s="5"/>
      <c r="L92" s="5"/>
    </row>
  </sheetData>
  <sheetProtection algorithmName="SHA-512" hashValue="EQ5tERpTavG+BAEDTMuLYZ3bIlJIxnjCdujpl004Cxe/ORLnzNI3egy/VgT2kzOGzufTST4efMiK6Z/ju05ZGA==" saltValue="df+TtBPXp3B8appMOa2SGQ==" spinCount="100000" sheet="1" selectLockedCells="1"/>
  <mergeCells count="48">
    <mergeCell ref="A4:B4"/>
    <mergeCell ref="C4:D4"/>
    <mergeCell ref="A1:D1"/>
    <mergeCell ref="E1:F1"/>
    <mergeCell ref="A3:B3"/>
    <mergeCell ref="C3:D3"/>
    <mergeCell ref="E3:F3"/>
    <mergeCell ref="A20:C20"/>
    <mergeCell ref="A5:B5"/>
    <mergeCell ref="A8:F8"/>
    <mergeCell ref="A10:F10"/>
    <mergeCell ref="A12:C12"/>
    <mergeCell ref="A13:C13"/>
    <mergeCell ref="A14:C14"/>
    <mergeCell ref="A15:C15"/>
    <mergeCell ref="A16:C16"/>
    <mergeCell ref="A17:C17"/>
    <mergeCell ref="A18:C18"/>
    <mergeCell ref="A19:C19"/>
    <mergeCell ref="A32:C32"/>
    <mergeCell ref="A21:C21"/>
    <mergeCell ref="A22:C22"/>
    <mergeCell ref="A23:C23"/>
    <mergeCell ref="A24:C24"/>
    <mergeCell ref="A25:C25"/>
    <mergeCell ref="A26:C26"/>
    <mergeCell ref="A27:C27"/>
    <mergeCell ref="A28:C28"/>
    <mergeCell ref="A29:C29"/>
    <mergeCell ref="A30:C30"/>
    <mergeCell ref="A31:C31"/>
    <mergeCell ref="A61:C61"/>
    <mergeCell ref="A33:B33"/>
    <mergeCell ref="A34:B34"/>
    <mergeCell ref="A35:C35"/>
    <mergeCell ref="A36:C36"/>
    <mergeCell ref="A37:F37"/>
    <mergeCell ref="A46:C46"/>
    <mergeCell ref="A54:C54"/>
    <mergeCell ref="A56:C56"/>
    <mergeCell ref="A58:C58"/>
    <mergeCell ref="A59:C59"/>
    <mergeCell ref="A60:C60"/>
    <mergeCell ref="A62:C62"/>
    <mergeCell ref="A63:C63"/>
    <mergeCell ref="A64:C64"/>
    <mergeCell ref="A65:C65"/>
    <mergeCell ref="A67:F67"/>
  </mergeCells>
  <dataValidations disablePrompts="1" count="2">
    <dataValidation type="date" operator="lessThanOrEqual" showInputMessage="1" showErrorMessage="1" sqref="F5">
      <formula1>44742</formula1>
    </dataValidation>
    <dataValidation type="date" operator="greaterThanOrEqual" showInputMessage="1" showErrorMessage="1" sqref="E5">
      <formula1>44562</formula1>
    </dataValidation>
  </dataValidations>
  <printOptions horizontalCentered="1"/>
  <pageMargins left="0.55118110236220474" right="0.23622047244094491" top="0.9055118110236221" bottom="0.17" header="0.19685039370078741" footer="0.15748031496062992"/>
  <pageSetup paperSize="9" scale="95" orientation="portrait" r:id="rId1"/>
  <headerFooter scaleWithDoc="0">
    <oddHeader>&amp;L&amp;"Arial,Fett"&amp;16&amp;G&amp;RDepartement Bau und Volkswirtschaft
Amt für Wirtschaft und Arbeit</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D7B6690F9B20646AE2FFDC46BCCFD6C" ma:contentTypeVersion="1" ma:contentTypeDescription="Ein neues Dokument erstellen." ma:contentTypeScope="" ma:versionID="f9ae2cb3d0cd0cbd3ece2d7ad0e166d6">
  <xsd:schema xmlns:xsd="http://www.w3.org/2001/XMLSchema" xmlns:xs="http://www.w3.org/2001/XMLSchema" xmlns:p="http://schemas.microsoft.com/office/2006/metadata/properties" xmlns:ns2="ee129ceb-bc3e-4b8f-b785-9690b78b2218" targetNamespace="http://schemas.microsoft.com/office/2006/metadata/properties" ma:root="true" ma:fieldsID="927308c8532668e8371f0358fc52796d" ns2:_="">
    <xsd:import namespace="ee129ceb-bc3e-4b8f-b785-9690b78b221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129ceb-bc3e-4b8f-b785-9690b78b2218"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08268-5F47-42A8-B66F-E9465BC5AD6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e129ceb-bc3e-4b8f-b785-9690b78b2218"/>
    <ds:schemaRef ds:uri="http://www.w3.org/XML/1998/namespace"/>
    <ds:schemaRef ds:uri="http://purl.org/dc/dcmitype/"/>
  </ds:schemaRefs>
</ds:datastoreItem>
</file>

<file path=customXml/itemProps2.xml><?xml version="1.0" encoding="utf-8"?>
<ds:datastoreItem xmlns:ds="http://schemas.openxmlformats.org/officeDocument/2006/customXml" ds:itemID="{A52803EB-FB5B-49FB-AB5F-4E4411C00B4F}">
  <ds:schemaRefs>
    <ds:schemaRef ds:uri="http://schemas.microsoft.com/sharepoint/v3/contenttype/forms"/>
  </ds:schemaRefs>
</ds:datastoreItem>
</file>

<file path=customXml/itemProps3.xml><?xml version="1.0" encoding="utf-8"?>
<ds:datastoreItem xmlns:ds="http://schemas.openxmlformats.org/officeDocument/2006/customXml" ds:itemID="{81CDEAEB-A817-485C-81A0-CBADFB81E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129ceb-bc3e-4b8f-b785-9690b78b22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Unternehmen</vt:lpstr>
      <vt:lpstr>Fixko U5</vt:lpstr>
      <vt:lpstr>Fixko Ue5</vt:lpstr>
      <vt:lpstr>'Fixko U5'!Druckbereich</vt:lpstr>
      <vt:lpstr>'Fixko Ue5'!Druckbereich</vt:lpstr>
      <vt:lpstr>Unternehmen!Druckbereich</vt:lpstr>
      <vt:lpstr>'Fixko U5'!Drucktitel</vt:lpstr>
      <vt:lpstr>'Fixko Ue5'!Drucktitel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sonja.frei</dc:creator>
  <cp:lastModifiedBy>Geiser Martin</cp:lastModifiedBy>
  <cp:revision/>
  <cp:lastPrinted>2022-04-11T08:02:55Z</cp:lastPrinted>
  <dcterms:created xsi:type="dcterms:W3CDTF">1999-11-24T14:36:13Z</dcterms:created>
  <dcterms:modified xsi:type="dcterms:W3CDTF">2022-04-14T07:02:20Z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0x0101001D7B6690F9B20646AE2FFDC46BCCFD6C</vt:lpwstr>
  </property>
  <property fmtid="{D5CDD505-2E9C-101B-9397-08002B2CF9AE}" pid="3" name="Jet Reports Function Literals">
    <vt:lpwstr>\	;	;	{	}	[@[{0}]]	1031</vt:lpwstr>
  </property>
</Properties>
</file>