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harebox.ar.ch/box/sb00182/Dokumente/Diverses/"/>
    </mc:Choice>
  </mc:AlternateContent>
  <bookViews>
    <workbookView xWindow="0" yWindow="0" windowWidth="28800" windowHeight="11655" tabRatio="839"/>
  </bookViews>
  <sheets>
    <sheet name="HFM_Berechnung Fixkosten" sheetId="5" r:id="rId1"/>
  </sheets>
  <definedNames>
    <definedName name="_xlnm.Print_Area" localSheetId="0">'HFM_Berechnung Fixkosten'!$A$1:$G$57</definedName>
    <definedName name="_xlnm.Print_Titles" localSheetId="0">'HFM_Berechnung Fixkosten'!$1:$11</definedName>
  </definedNames>
  <calcPr calcId="162913"/>
</workbook>
</file>

<file path=xl/calcChain.xml><?xml version="1.0" encoding="utf-8"?>
<calcChain xmlns="http://schemas.openxmlformats.org/spreadsheetml/2006/main">
  <c r="G54" i="5" l="1"/>
  <c r="E39" i="5"/>
  <c r="F39" i="5"/>
  <c r="G39" i="5"/>
  <c r="G50" i="5" l="1"/>
  <c r="G44" i="5" l="1"/>
  <c r="F44" i="5"/>
  <c r="E44" i="5"/>
  <c r="G45" i="5" l="1"/>
  <c r="G47" i="5" s="1"/>
  <c r="G52" i="5" s="1"/>
</calcChain>
</file>

<file path=xl/comments1.xml><?xml version="1.0" encoding="utf-8"?>
<comments xmlns="http://schemas.openxmlformats.org/spreadsheetml/2006/main">
  <authors>
    <author>Schai Donat</author>
    <author>Lehmann Daniel</author>
    <author>Hoffmann Lisa Maria</author>
  </authors>
  <commentList>
    <comment ref="E14" authorId="0" shapeId="0">
      <text>
        <r>
          <rPr>
            <b/>
            <sz val="8"/>
            <color indexed="81"/>
            <rFont val="Arial"/>
            <family val="2"/>
          </rPr>
          <t>Bei eingenen Liegenschaften sind die Hypotekarzinsen auf der nächsten Linie sowie der Liegenschaftenunterhalt unter "Weitere Fixkosten im Aufwand" geltend gemacht werden.</t>
        </r>
      </text>
    </comment>
    <comment ref="G14" authorId="0" shapeId="0">
      <text>
        <r>
          <rPr>
            <b/>
            <sz val="8"/>
            <color indexed="81"/>
            <rFont val="Arial"/>
            <family val="2"/>
          </rPr>
          <t>Mieterlasse im Jahr 2020 sind in Abzug zu bringen.</t>
        </r>
      </text>
    </comment>
    <comment ref="E19" authorId="0" shapeId="0">
      <text>
        <r>
          <rPr>
            <b/>
            <sz val="8"/>
            <color indexed="81"/>
            <rFont val="Arial"/>
            <family val="2"/>
          </rPr>
          <t>Allfällige Privatanteile sind in Abzug zu bringen.</t>
        </r>
      </text>
    </comment>
    <comment ref="E30" authorId="0" shapeId="0">
      <text>
        <r>
          <rPr>
            <b/>
            <sz val="8"/>
            <color indexed="81"/>
            <rFont val="Arial"/>
            <family val="2"/>
          </rPr>
          <t>Allfällige Privatanteile sind in Abzug zu bringen.</t>
        </r>
      </text>
    </comment>
    <comment ref="E33" authorId="0" shapeId="0">
      <text>
        <r>
          <rPr>
            <b/>
            <sz val="8"/>
            <color indexed="81"/>
            <rFont val="Arial"/>
            <family val="2"/>
          </rPr>
          <t xml:space="preserve">Kreditkartenkosten sind </t>
        </r>
        <r>
          <rPr>
            <b/>
            <u/>
            <sz val="8"/>
            <color indexed="81"/>
            <rFont val="Arial"/>
            <family val="2"/>
          </rPr>
          <t>nicht</t>
        </r>
        <r>
          <rPr>
            <b/>
            <sz val="8"/>
            <color indexed="81"/>
            <rFont val="Arial"/>
            <family val="2"/>
          </rPr>
          <t xml:space="preserve"> Bestandteil der Fixkosten. Sie fallen variabel je nach erzieltem Umsatz an.</t>
        </r>
      </text>
    </comment>
    <comment ref="E42" authorId="0" shapeId="0">
      <text>
        <r>
          <rPr>
            <b/>
            <sz val="8"/>
            <color indexed="81"/>
            <rFont val="Arial"/>
            <family val="2"/>
          </rPr>
          <t>Sofern im Jahr 2018 keine Geschäftstätigkeit vorhanden war, kann der Umsatz von 2019 eingesetzt werden.</t>
        </r>
      </text>
    </comment>
    <comment ref="G42" authorId="0" shapeId="0">
      <text>
        <r>
          <rPr>
            <b/>
            <sz val="8"/>
            <color indexed="81"/>
            <rFont val="Arial"/>
            <family val="2"/>
          </rPr>
          <t>Sofern Vergütungen aus einer Pandemieversicherung eingegangen sind, werden diese als Umsatz dazu gerechnet.</t>
        </r>
      </text>
    </comment>
    <comment ref="G43" authorId="1" shapeId="0">
      <text>
        <r>
          <rPr>
            <b/>
            <sz val="8"/>
            <color indexed="81"/>
            <rFont val="Arial"/>
            <family val="2"/>
          </rPr>
          <t>wird zum Umsatz 2020 dazu gezählt</t>
        </r>
      </text>
    </comment>
    <comment ref="G49" authorId="2" shapeId="0">
      <text>
        <r>
          <rPr>
            <b/>
            <sz val="8"/>
            <color indexed="81"/>
            <rFont val="Arial"/>
            <family val="2"/>
          </rPr>
          <t>Hier können die erhaltenen Beiträge der KAE und der EO eingetragen werden. Davon werden 4.5 % pauschal vergütet.</t>
        </r>
      </text>
    </comment>
  </commentList>
</comments>
</file>

<file path=xl/sharedStrings.xml><?xml version="1.0" encoding="utf-8"?>
<sst xmlns="http://schemas.openxmlformats.org/spreadsheetml/2006/main" count="53" uniqueCount="49">
  <si>
    <t>Firmenname</t>
  </si>
  <si>
    <t>Diese Zellen können ausgefüllt werden</t>
  </si>
  <si>
    <t>Name/Vorname</t>
  </si>
  <si>
    <t>* oder letzte 12 Monate</t>
  </si>
  <si>
    <t>in CHF</t>
  </si>
  <si>
    <t>2020*</t>
  </si>
  <si>
    <t>Übriger betrieblicher Aufwand</t>
  </si>
  <si>
    <t>Hypothekarzinsen bei Eigentum</t>
  </si>
  <si>
    <t>Unterhalt Betriebseinrichtungen</t>
  </si>
  <si>
    <t>EDV, Lizenzen, Leasing, Unterhalt</t>
  </si>
  <si>
    <t>Franchising-Kosten</t>
  </si>
  <si>
    <t>Sach-/Haftpflichtversicherungen</t>
  </si>
  <si>
    <t>Abgaben, Gebühren, Bewilligungen</t>
  </si>
  <si>
    <t xml:space="preserve">Strom, Wasser, Heizung </t>
  </si>
  <si>
    <t>Reinigung, Entsorgung</t>
  </si>
  <si>
    <t>Betriebs- und Hilfsmaterial</t>
  </si>
  <si>
    <t>Büromaterial, Drucksachen</t>
  </si>
  <si>
    <t>Telefon, Internet</t>
  </si>
  <si>
    <t>Porti</t>
  </si>
  <si>
    <t>Spenden, Beiträge</t>
  </si>
  <si>
    <t>Fachliteratur</t>
  </si>
  <si>
    <t>Werbung</t>
  </si>
  <si>
    <t>TOTAL FIXKOSTEN</t>
  </si>
  <si>
    <t xml:space="preserve">Umsatz </t>
  </si>
  <si>
    <t>(Fixkostenanteil in % vom Umsatz)</t>
  </si>
  <si>
    <t>Fixkostenanteil gem. %-Durchschnitt der Jahre 2018 und 2019</t>
  </si>
  <si>
    <t>Differenz zu Fixkosten 2020*</t>
  </si>
  <si>
    <t>TOTAL UNGEDECKTE FIXKOSTEN</t>
  </si>
  <si>
    <t>Antrag auf ungedeckte Fixkosten</t>
  </si>
  <si>
    <t>Amt für Wirtschaft und Arbeit</t>
  </si>
  <si>
    <t>Härtefallmassnahmen 2.0</t>
  </si>
  <si>
    <t>Kanton Appenzell Ausserrhoden</t>
  </si>
  <si>
    <t>betrifft Sparte/Kostenstelle</t>
  </si>
  <si>
    <t>Finanzaufwand</t>
  </si>
  <si>
    <t>Informatikaufwand</t>
  </si>
  <si>
    <t>von Monat</t>
  </si>
  <si>
    <t>bis  Monat</t>
  </si>
  <si>
    <t>Weitere Fixkosten im Aufwand</t>
  </si>
  <si>
    <t>Bemerkungen</t>
  </si>
  <si>
    <t>Beitrag an ungedeckte Sozialversicherungskosten (KTG, UVG, BVG)</t>
  </si>
  <si>
    <t>(Anteil pauschal 4.5 % von KAE und EO)</t>
  </si>
  <si>
    <t>Bsp. Liegenschaftenunterhalt</t>
  </si>
  <si>
    <t>Miete (Mieterlasse im 2020 sind in Abzug zu bringen)</t>
  </si>
  <si>
    <t>Fahrzeugaufwand (Privatanteile sind in Abzug zu bringen)</t>
  </si>
  <si>
    <t>** Personalkosten sind keine Fixkosten, die Abgeltung erfolgt über die Kurzarbeitsentschädigung (KAE) und die Erwerbsersatzordnung (EO).</t>
  </si>
  <si>
    <t>Übriger Verwaltungsaufwand (Privanteile sind in Abzug zu bringen)</t>
  </si>
  <si>
    <t>Erhaltene Entschädigungen aus Pandemieversicherung, Corona-Nothilfefonds, etc.</t>
  </si>
  <si>
    <t>Die Antragshöhe bemisst sich u.a. aufgrund der ungedeckten Fixkosten und beträgt maximal 20% des durchschnittlichen Jahresumsatzes aus den Jahren 2018 und 2019 und ist limitiert bei 1'000‘000.- CHF pro Unternehmen mit einem Jahresumsatz bis 5.0 Mio CHF. Für Unternehmen mit mehr als 5.0 Mio. CHF ist der Betrag limitiert bei 5.0 Mio. CHF.</t>
  </si>
  <si>
    <t>Beilage zum Gesuch für Härtefallmassnahmen - Version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</si>
</sst>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/\ mmmm\ yy"/>
    <numFmt numFmtId="165" formatCode="0.0%"/>
    <numFmt numFmtId="166" formatCode="mmm/yy"/>
  </numFmts>
  <fonts count="13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8"/>
      <color indexed="81"/>
      <name val="Arial"/>
      <family val="2"/>
    </font>
    <font>
      <b/>
      <u/>
      <sz val="8"/>
      <color indexed="81"/>
      <name val="Arial"/>
      <family val="2"/>
    </font>
    <font>
      <b/>
      <i/>
      <sz val="9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Protection="1"/>
    <xf numFmtId="43" fontId="2" fillId="0" borderId="0" xfId="1" applyFont="1" applyProtection="1"/>
    <xf numFmtId="0" fontId="3" fillId="0" borderId="0" xfId="0" applyFont="1" applyProtection="1"/>
    <xf numFmtId="43" fontId="2" fillId="0" borderId="0" xfId="1" applyFont="1" applyAlignment="1" applyProtection="1">
      <alignment horizontal="right"/>
    </xf>
    <xf numFmtId="43" fontId="2" fillId="0" borderId="0" xfId="1" applyFont="1" applyFill="1" applyAlignment="1" applyProtection="1">
      <alignment vertical="top"/>
    </xf>
    <xf numFmtId="0" fontId="2" fillId="0" borderId="13" xfId="0" applyFont="1" applyBorder="1" applyProtection="1"/>
    <xf numFmtId="0" fontId="2" fillId="0" borderId="14" xfId="0" applyFont="1" applyBorder="1" applyProtection="1"/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horizontal="center" vertical="center"/>
    </xf>
    <xf numFmtId="0" fontId="3" fillId="2" borderId="15" xfId="1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Protection="1"/>
    <xf numFmtId="164" fontId="3" fillId="0" borderId="0" xfId="0" applyNumberFormat="1" applyFont="1" applyAlignment="1" applyProtection="1">
      <alignment horizontal="right"/>
    </xf>
    <xf numFmtId="4" fontId="3" fillId="2" borderId="10" xfId="1" applyNumberFormat="1" applyFont="1" applyFill="1" applyBorder="1" applyProtection="1"/>
    <xf numFmtId="4" fontId="3" fillId="2" borderId="4" xfId="1" applyNumberFormat="1" applyFont="1" applyFill="1" applyBorder="1" applyProtection="1"/>
    <xf numFmtId="0" fontId="2" fillId="0" borderId="3" xfId="0" applyFont="1" applyBorder="1" applyProtection="1"/>
    <xf numFmtId="0" fontId="2" fillId="0" borderId="0" xfId="0" applyFont="1" applyFill="1" applyProtection="1"/>
    <xf numFmtId="3" fontId="2" fillId="2" borderId="10" xfId="1" applyNumberFormat="1" applyFont="1" applyFill="1" applyBorder="1" applyProtection="1"/>
    <xf numFmtId="3" fontId="2" fillId="2" borderId="4" xfId="1" applyNumberFormat="1" applyFont="1" applyFill="1" applyBorder="1" applyProtection="1"/>
    <xf numFmtId="3" fontId="3" fillId="2" borderId="10" xfId="1" applyNumberFormat="1" applyFont="1" applyFill="1" applyBorder="1" applyProtection="1"/>
    <xf numFmtId="3" fontId="3" fillId="2" borderId="4" xfId="1" applyNumberFormat="1" applyFont="1" applyFill="1" applyBorder="1" applyProtection="1"/>
    <xf numFmtId="0" fontId="4" fillId="0" borderId="7" xfId="0" applyFont="1" applyBorder="1" applyProtection="1"/>
    <xf numFmtId="0" fontId="4" fillId="0" borderId="2" xfId="0" applyFont="1" applyBorder="1" applyProtection="1"/>
    <xf numFmtId="3" fontId="4" fillId="5" borderId="12" xfId="1" applyNumberFormat="1" applyFont="1" applyFill="1" applyBorder="1" applyProtection="1"/>
    <xf numFmtId="3" fontId="4" fillId="5" borderId="8" xfId="1" applyNumberFormat="1" applyFont="1" applyFill="1" applyBorder="1" applyProtection="1"/>
    <xf numFmtId="3" fontId="3" fillId="2" borderId="4" xfId="1" applyNumberFormat="1" applyFont="1" applyFill="1" applyBorder="1" applyAlignment="1" applyProtection="1">
      <alignment horizontal="right"/>
    </xf>
    <xf numFmtId="3" fontId="4" fillId="0" borderId="12" xfId="1" applyNumberFormat="1" applyFont="1" applyBorder="1" applyProtection="1"/>
    <xf numFmtId="3" fontId="4" fillId="0" borderId="8" xfId="1" applyNumberFormat="1" applyFont="1" applyBorder="1" applyProtection="1"/>
    <xf numFmtId="3" fontId="4" fillId="5" borderId="8" xfId="1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43" fontId="6" fillId="0" borderId="0" xfId="1" applyFont="1" applyProtection="1"/>
    <xf numFmtId="43" fontId="6" fillId="0" borderId="0" xfId="1" applyFont="1" applyAlignment="1" applyProtection="1">
      <alignment horizontal="right"/>
    </xf>
    <xf numFmtId="3" fontId="2" fillId="0" borderId="0" xfId="0" applyNumberFormat="1" applyFont="1" applyProtection="1"/>
    <xf numFmtId="0" fontId="7" fillId="0" borderId="0" xfId="0" applyFont="1" applyFill="1" applyAlignment="1" applyProtection="1">
      <alignment horizontal="left"/>
    </xf>
    <xf numFmtId="43" fontId="2" fillId="0" borderId="0" xfId="1" applyFont="1" applyFill="1" applyProtection="1"/>
    <xf numFmtId="43" fontId="2" fillId="0" borderId="0" xfId="1" applyFont="1" applyFill="1" applyAlignment="1" applyProtection="1">
      <alignment horizontal="right"/>
    </xf>
    <xf numFmtId="43" fontId="2" fillId="0" borderId="0" xfId="1" applyFont="1" applyFill="1" applyAlignment="1" applyProtection="1">
      <alignment horizontal="left"/>
    </xf>
    <xf numFmtId="166" fontId="2" fillId="3" borderId="17" xfId="1" applyNumberFormat="1" applyFont="1" applyFill="1" applyBorder="1" applyAlignment="1" applyProtection="1">
      <alignment horizontal="center" vertical="center"/>
      <protection locked="0"/>
    </xf>
    <xf numFmtId="166" fontId="2" fillId="3" borderId="0" xfId="1" applyNumberFormat="1" applyFont="1" applyFill="1" applyAlignment="1" applyProtection="1">
      <alignment horizontal="center" vertical="center"/>
      <protection locked="0"/>
    </xf>
    <xf numFmtId="43" fontId="2" fillId="3" borderId="0" xfId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 wrapText="1"/>
    </xf>
    <xf numFmtId="43" fontId="2" fillId="0" borderId="0" xfId="1" applyFont="1" applyFill="1" applyAlignment="1" applyProtection="1">
      <alignment horizontal="left" vertical="center"/>
    </xf>
    <xf numFmtId="43" fontId="3" fillId="0" borderId="0" xfId="1" applyFont="1" applyFill="1" applyAlignment="1" applyProtection="1"/>
    <xf numFmtId="164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2" fillId="0" borderId="14" xfId="0" applyFont="1" applyFill="1" applyBorder="1" applyProtection="1"/>
    <xf numFmtId="0" fontId="3" fillId="0" borderId="0" xfId="0" applyFont="1" applyFill="1" applyProtection="1"/>
    <xf numFmtId="0" fontId="4" fillId="0" borderId="2" xfId="0" applyFont="1" applyFill="1" applyBorder="1" applyProtection="1"/>
    <xf numFmtId="0" fontId="6" fillId="0" borderId="0" xfId="0" applyFont="1" applyFill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3" fontId="4" fillId="0" borderId="0" xfId="1" applyNumberFormat="1" applyFont="1" applyBorder="1" applyProtection="1"/>
    <xf numFmtId="0" fontId="2" fillId="0" borderId="0" xfId="0" applyFont="1" applyBorder="1" applyProtection="1"/>
    <xf numFmtId="0" fontId="3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3" fontId="4" fillId="0" borderId="9" xfId="1" applyNumberFormat="1" applyFont="1" applyBorder="1" applyAlignment="1" applyProtection="1">
      <alignment vertical="center"/>
    </xf>
    <xf numFmtId="3" fontId="4" fillId="0" borderId="15" xfId="1" applyNumberFormat="1" applyFont="1" applyBorder="1" applyAlignment="1" applyProtection="1">
      <alignment vertical="center"/>
    </xf>
    <xf numFmtId="3" fontId="4" fillId="4" borderId="15" xfId="1" applyNumberFormat="1" applyFont="1" applyFill="1" applyBorder="1" applyAlignment="1" applyProtection="1">
      <alignment horizontal="right" vertical="center"/>
    </xf>
    <xf numFmtId="3" fontId="4" fillId="0" borderId="0" xfId="1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43" fontId="3" fillId="3" borderId="0" xfId="1" applyFont="1" applyFill="1" applyAlignment="1" applyProtection="1">
      <alignment vertical="top"/>
      <protection locked="0"/>
    </xf>
    <xf numFmtId="43" fontId="2" fillId="3" borderId="0" xfId="1" applyFont="1" applyFill="1" applyAlignment="1" applyProtection="1">
      <alignment vertical="top"/>
      <protection locked="0"/>
    </xf>
    <xf numFmtId="0" fontId="2" fillId="0" borderId="3" xfId="0" applyFont="1" applyFill="1" applyBorder="1" applyProtection="1"/>
    <xf numFmtId="3" fontId="2" fillId="0" borderId="10" xfId="1" applyNumberFormat="1" applyFont="1" applyFill="1" applyBorder="1" applyProtection="1"/>
    <xf numFmtId="3" fontId="2" fillId="0" borderId="4" xfId="1" applyNumberFormat="1" applyFont="1" applyFill="1" applyBorder="1" applyProtection="1"/>
    <xf numFmtId="0" fontId="8" fillId="0" borderId="3" xfId="0" applyFont="1" applyBorder="1" applyProtection="1"/>
    <xf numFmtId="0" fontId="8" fillId="0" borderId="0" xfId="0" applyFont="1" applyProtection="1"/>
    <xf numFmtId="0" fontId="8" fillId="0" borderId="0" xfId="0" applyFont="1" applyFill="1" applyProtection="1"/>
    <xf numFmtId="3" fontId="8" fillId="3" borderId="10" xfId="1" applyNumberFormat="1" applyFont="1" applyFill="1" applyBorder="1" applyProtection="1">
      <protection locked="0"/>
    </xf>
    <xf numFmtId="3" fontId="8" fillId="3" borderId="4" xfId="1" applyNumberFormat="1" applyFont="1" applyFill="1" applyBorder="1" applyProtection="1">
      <protection locked="0"/>
    </xf>
    <xf numFmtId="0" fontId="11" fillId="0" borderId="0" xfId="0" applyFont="1" applyProtection="1"/>
    <xf numFmtId="0" fontId="8" fillId="3" borderId="0" xfId="0" applyFont="1" applyFill="1" applyProtection="1">
      <protection locked="0"/>
    </xf>
    <xf numFmtId="0" fontId="8" fillId="0" borderId="5" xfId="0" applyFont="1" applyBorder="1" applyProtection="1"/>
    <xf numFmtId="0" fontId="8" fillId="0" borderId="1" xfId="0" applyFont="1" applyBorder="1" applyProtection="1"/>
    <xf numFmtId="0" fontId="8" fillId="0" borderId="1" xfId="0" applyFont="1" applyFill="1" applyBorder="1" applyProtection="1"/>
    <xf numFmtId="0" fontId="8" fillId="3" borderId="1" xfId="0" applyFont="1" applyFill="1" applyBorder="1" applyProtection="1">
      <protection locked="0"/>
    </xf>
    <xf numFmtId="3" fontId="8" fillId="3" borderId="11" xfId="1" applyNumberFormat="1" applyFont="1" applyFill="1" applyBorder="1" applyProtection="1">
      <protection locked="0"/>
    </xf>
    <xf numFmtId="3" fontId="8" fillId="3" borderId="6" xfId="1" applyNumberFormat="1" applyFont="1" applyFill="1" applyBorder="1" applyProtection="1">
      <protection locked="0"/>
    </xf>
    <xf numFmtId="3" fontId="8" fillId="2" borderId="10" xfId="1" applyNumberFormat="1" applyFont="1" applyFill="1" applyBorder="1" applyProtection="1"/>
    <xf numFmtId="3" fontId="8" fillId="2" borderId="4" xfId="1" applyNumberFormat="1" applyFont="1" applyFill="1" applyBorder="1" applyProtection="1"/>
    <xf numFmtId="165" fontId="8" fillId="0" borderId="10" xfId="2" applyNumberFormat="1" applyFont="1" applyBorder="1" applyAlignment="1" applyProtection="1">
      <alignment horizontal="right"/>
    </xf>
    <xf numFmtId="3" fontId="6" fillId="2" borderId="10" xfId="1" applyNumberFormat="1" applyFont="1" applyFill="1" applyBorder="1" applyProtection="1"/>
    <xf numFmtId="3" fontId="6" fillId="2" borderId="4" xfId="1" applyNumberFormat="1" applyFont="1" applyFill="1" applyBorder="1" applyProtection="1"/>
    <xf numFmtId="0" fontId="8" fillId="0" borderId="0" xfId="0" applyFont="1" applyBorder="1" applyProtection="1"/>
    <xf numFmtId="3" fontId="8" fillId="0" borderId="10" xfId="1" applyNumberFormat="1" applyFont="1" applyFill="1" applyBorder="1" applyProtection="1"/>
    <xf numFmtId="3" fontId="8" fillId="0" borderId="4" xfId="1" applyNumberFormat="1" applyFont="1" applyFill="1" applyBorder="1" applyProtection="1"/>
    <xf numFmtId="0" fontId="7" fillId="3" borderId="0" xfId="0" applyFont="1" applyFill="1" applyAlignment="1" applyProtection="1">
      <alignment horizontal="left"/>
    </xf>
    <xf numFmtId="0" fontId="12" fillId="0" borderId="16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8" fillId="0" borderId="19" xfId="0" applyFont="1" applyFill="1" applyBorder="1" applyAlignment="1" applyProtection="1">
      <alignment horizontal="left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63"/>
  <sheetViews>
    <sheetView showGridLines="0" showRowColHeaders="0" tabSelected="1" showRuler="0" view="pageLayout" zoomScale="130" zoomScaleNormal="85" zoomScalePageLayoutView="130" workbookViewId="0">
      <selection activeCell="D5" sqref="D5"/>
    </sheetView>
  </sheetViews>
  <sheetFormatPr baseColWidth="10" defaultColWidth="10.875" defaultRowHeight="12.75" x14ac:dyDescent="0.2"/>
  <cols>
    <col min="1" max="1" width="2" style="1" customWidth="1"/>
    <col min="2" max="2" width="26.625" style="1" customWidth="1"/>
    <col min="3" max="3" width="0.375" style="16" customWidth="1"/>
    <col min="4" max="4" width="30.625" style="1" customWidth="1"/>
    <col min="5" max="7" width="10.125" style="2" customWidth="1"/>
    <col min="8" max="16384" width="10.875" style="1"/>
  </cols>
  <sheetData>
    <row r="1" spans="1:7" x14ac:dyDescent="0.2">
      <c r="A1" s="3" t="s">
        <v>48</v>
      </c>
    </row>
    <row r="2" spans="1:7" ht="6.75" customHeight="1" x14ac:dyDescent="0.2">
      <c r="A2" s="3"/>
    </row>
    <row r="3" spans="1:7" x14ac:dyDescent="0.2">
      <c r="A3" s="91" t="s">
        <v>1</v>
      </c>
      <c r="B3" s="91"/>
      <c r="C3" s="34"/>
      <c r="G3" s="4"/>
    </row>
    <row r="4" spans="1:7" s="16" customFormat="1" x14ac:dyDescent="0.2">
      <c r="A4" s="34"/>
      <c r="B4" s="34"/>
      <c r="C4" s="34"/>
      <c r="E4" s="35"/>
      <c r="F4" s="35"/>
      <c r="G4" s="36"/>
    </row>
    <row r="5" spans="1:7" ht="12" customHeight="1" x14ac:dyDescent="0.2">
      <c r="A5" s="94" t="s">
        <v>2</v>
      </c>
      <c r="B5" s="94"/>
      <c r="C5" s="44"/>
      <c r="D5" s="65"/>
      <c r="E5" s="1"/>
      <c r="F5" s="37" t="s">
        <v>35</v>
      </c>
      <c r="G5" s="37" t="s">
        <v>36</v>
      </c>
    </row>
    <row r="6" spans="1:7" ht="12" customHeight="1" x14ac:dyDescent="0.2">
      <c r="A6" s="95" t="s">
        <v>0</v>
      </c>
      <c r="B6" s="95"/>
      <c r="C6" s="45"/>
      <c r="D6" s="66"/>
      <c r="E6" s="5"/>
      <c r="F6" s="38"/>
      <c r="G6" s="39"/>
    </row>
    <row r="7" spans="1:7" ht="12" customHeight="1" x14ac:dyDescent="0.2">
      <c r="A7" s="94" t="s">
        <v>32</v>
      </c>
      <c r="B7" s="94"/>
      <c r="C7" s="44"/>
      <c r="D7" s="40"/>
      <c r="E7" s="1"/>
      <c r="F7" s="43" t="s">
        <v>3</v>
      </c>
      <c r="G7" s="1"/>
    </row>
    <row r="8" spans="1:7" ht="5.25" customHeight="1" x14ac:dyDescent="0.2">
      <c r="B8" s="64"/>
      <c r="C8" s="46"/>
      <c r="D8" s="41"/>
      <c r="E8" s="41"/>
      <c r="F8" s="41"/>
      <c r="G8" s="41"/>
    </row>
    <row r="9" spans="1:7" ht="17.25" customHeight="1" x14ac:dyDescent="0.2">
      <c r="A9" s="64" t="s">
        <v>38</v>
      </c>
      <c r="B9" s="64"/>
      <c r="C9" s="47"/>
      <c r="D9" s="96"/>
      <c r="E9" s="96"/>
      <c r="F9" s="96"/>
      <c r="G9" s="96"/>
    </row>
    <row r="10" spans="1:7" ht="17.25" customHeight="1" x14ac:dyDescent="0.2">
      <c r="A10" s="64"/>
      <c r="B10" s="64"/>
      <c r="C10" s="47"/>
      <c r="D10" s="96"/>
      <c r="E10" s="96"/>
      <c r="F10" s="96"/>
      <c r="G10" s="96"/>
    </row>
    <row r="11" spans="1:7" ht="6" customHeight="1" thickBot="1" x14ac:dyDescent="0.25">
      <c r="A11" s="93"/>
      <c r="B11" s="93"/>
      <c r="C11" s="44"/>
      <c r="D11" s="42"/>
      <c r="E11" s="1"/>
      <c r="F11" s="37"/>
      <c r="G11" s="37"/>
    </row>
    <row r="12" spans="1:7" ht="13.5" thickBot="1" x14ac:dyDescent="0.25">
      <c r="A12" s="6" t="s">
        <v>4</v>
      </c>
      <c r="B12" s="7"/>
      <c r="C12" s="48"/>
      <c r="D12" s="7"/>
      <c r="E12" s="8">
        <v>2018</v>
      </c>
      <c r="F12" s="9">
        <v>2019</v>
      </c>
      <c r="G12" s="10" t="s">
        <v>5</v>
      </c>
    </row>
    <row r="13" spans="1:7" x14ac:dyDescent="0.2">
      <c r="A13" s="11" t="s">
        <v>6</v>
      </c>
      <c r="B13" s="12"/>
      <c r="C13" s="44"/>
      <c r="D13" s="12"/>
      <c r="E13" s="13"/>
      <c r="F13" s="14"/>
      <c r="G13" s="14"/>
    </row>
    <row r="14" spans="1:7" s="71" customFormat="1" ht="12" x14ac:dyDescent="0.2">
      <c r="A14" s="70" t="s">
        <v>42</v>
      </c>
      <c r="C14" s="72"/>
      <c r="E14" s="73">
        <v>0</v>
      </c>
      <c r="F14" s="73">
        <v>0</v>
      </c>
      <c r="G14" s="74">
        <v>0</v>
      </c>
    </row>
    <row r="15" spans="1:7" s="71" customFormat="1" ht="12" x14ac:dyDescent="0.2">
      <c r="A15" s="70" t="s">
        <v>7</v>
      </c>
      <c r="C15" s="72"/>
      <c r="E15" s="73">
        <v>0</v>
      </c>
      <c r="F15" s="73">
        <v>0</v>
      </c>
      <c r="G15" s="74">
        <v>0</v>
      </c>
    </row>
    <row r="16" spans="1:7" s="71" customFormat="1" ht="12" x14ac:dyDescent="0.2">
      <c r="A16" s="70" t="s">
        <v>8</v>
      </c>
      <c r="C16" s="72"/>
      <c r="E16" s="73">
        <v>0</v>
      </c>
      <c r="F16" s="73">
        <v>0</v>
      </c>
      <c r="G16" s="74">
        <v>0</v>
      </c>
    </row>
    <row r="17" spans="1:7" s="71" customFormat="1" ht="12" x14ac:dyDescent="0.2">
      <c r="A17" s="70" t="s">
        <v>9</v>
      </c>
      <c r="C17" s="72"/>
      <c r="E17" s="73">
        <v>0</v>
      </c>
      <c r="F17" s="73">
        <v>0</v>
      </c>
      <c r="G17" s="74">
        <v>0</v>
      </c>
    </row>
    <row r="18" spans="1:7" s="71" customFormat="1" ht="12" x14ac:dyDescent="0.2">
      <c r="A18" s="70" t="s">
        <v>10</v>
      </c>
      <c r="C18" s="72"/>
      <c r="E18" s="73">
        <v>0</v>
      </c>
      <c r="F18" s="73">
        <v>0</v>
      </c>
      <c r="G18" s="74">
        <v>0</v>
      </c>
    </row>
    <row r="19" spans="1:7" s="71" customFormat="1" ht="12" x14ac:dyDescent="0.2">
      <c r="A19" s="70" t="s">
        <v>43</v>
      </c>
      <c r="C19" s="72"/>
      <c r="E19" s="73">
        <v>0</v>
      </c>
      <c r="F19" s="73">
        <v>0</v>
      </c>
      <c r="G19" s="74">
        <v>0</v>
      </c>
    </row>
    <row r="20" spans="1:7" s="71" customFormat="1" ht="12" x14ac:dyDescent="0.2">
      <c r="A20" s="70" t="s">
        <v>11</v>
      </c>
      <c r="C20" s="72"/>
      <c r="E20" s="73">
        <v>0</v>
      </c>
      <c r="F20" s="73">
        <v>0</v>
      </c>
      <c r="G20" s="74">
        <v>0</v>
      </c>
    </row>
    <row r="21" spans="1:7" s="71" customFormat="1" ht="12" x14ac:dyDescent="0.2">
      <c r="A21" s="70" t="s">
        <v>12</v>
      </c>
      <c r="C21" s="72"/>
      <c r="E21" s="73">
        <v>0</v>
      </c>
      <c r="F21" s="73">
        <v>0</v>
      </c>
      <c r="G21" s="74">
        <v>0</v>
      </c>
    </row>
    <row r="22" spans="1:7" s="71" customFormat="1" ht="12" x14ac:dyDescent="0.2">
      <c r="A22" s="70" t="s">
        <v>13</v>
      </c>
      <c r="C22" s="72"/>
      <c r="E22" s="73">
        <v>0</v>
      </c>
      <c r="F22" s="73">
        <v>0</v>
      </c>
      <c r="G22" s="74">
        <v>0</v>
      </c>
    </row>
    <row r="23" spans="1:7" s="71" customFormat="1" ht="12" x14ac:dyDescent="0.2">
      <c r="A23" s="70" t="s">
        <v>14</v>
      </c>
      <c r="C23" s="72"/>
      <c r="E23" s="73">
        <v>0</v>
      </c>
      <c r="F23" s="73">
        <v>0</v>
      </c>
      <c r="G23" s="74">
        <v>0</v>
      </c>
    </row>
    <row r="24" spans="1:7" s="71" customFormat="1" ht="12" x14ac:dyDescent="0.2">
      <c r="A24" s="70" t="s">
        <v>15</v>
      </c>
      <c r="C24" s="72"/>
      <c r="E24" s="73">
        <v>0</v>
      </c>
      <c r="F24" s="73">
        <v>0</v>
      </c>
      <c r="G24" s="74">
        <v>0</v>
      </c>
    </row>
    <row r="25" spans="1:7" s="71" customFormat="1" ht="12" x14ac:dyDescent="0.2">
      <c r="A25" s="70" t="s">
        <v>16</v>
      </c>
      <c r="C25" s="72"/>
      <c r="E25" s="73">
        <v>0</v>
      </c>
      <c r="F25" s="73">
        <v>0</v>
      </c>
      <c r="G25" s="74">
        <v>0</v>
      </c>
    </row>
    <row r="26" spans="1:7" s="71" customFormat="1" ht="12" x14ac:dyDescent="0.2">
      <c r="A26" s="70" t="s">
        <v>17</v>
      </c>
      <c r="C26" s="72"/>
      <c r="E26" s="73">
        <v>0</v>
      </c>
      <c r="F26" s="73">
        <v>0</v>
      </c>
      <c r="G26" s="74">
        <v>0</v>
      </c>
    </row>
    <row r="27" spans="1:7" s="71" customFormat="1" ht="12" x14ac:dyDescent="0.2">
      <c r="A27" s="70" t="s">
        <v>18</v>
      </c>
      <c r="C27" s="72"/>
      <c r="E27" s="73">
        <v>0</v>
      </c>
      <c r="F27" s="73">
        <v>0</v>
      </c>
      <c r="G27" s="74">
        <v>0</v>
      </c>
    </row>
    <row r="28" spans="1:7" s="71" customFormat="1" ht="12" x14ac:dyDescent="0.2">
      <c r="A28" s="70" t="s">
        <v>19</v>
      </c>
      <c r="C28" s="72"/>
      <c r="E28" s="73">
        <v>0</v>
      </c>
      <c r="F28" s="73">
        <v>0</v>
      </c>
      <c r="G28" s="74">
        <v>0</v>
      </c>
    </row>
    <row r="29" spans="1:7" s="71" customFormat="1" ht="12" x14ac:dyDescent="0.2">
      <c r="A29" s="70" t="s">
        <v>20</v>
      </c>
      <c r="C29" s="72"/>
      <c r="E29" s="73">
        <v>0</v>
      </c>
      <c r="F29" s="73">
        <v>0</v>
      </c>
      <c r="G29" s="74">
        <v>0</v>
      </c>
    </row>
    <row r="30" spans="1:7" s="71" customFormat="1" ht="12" x14ac:dyDescent="0.2">
      <c r="A30" s="70" t="s">
        <v>45</v>
      </c>
      <c r="C30" s="72"/>
      <c r="E30" s="73">
        <v>0</v>
      </c>
      <c r="F30" s="73">
        <v>0</v>
      </c>
      <c r="G30" s="74">
        <v>0</v>
      </c>
    </row>
    <row r="31" spans="1:7" s="71" customFormat="1" ht="12" x14ac:dyDescent="0.2">
      <c r="A31" s="70" t="s">
        <v>34</v>
      </c>
      <c r="C31" s="72"/>
      <c r="E31" s="73">
        <v>0</v>
      </c>
      <c r="F31" s="73">
        <v>0</v>
      </c>
      <c r="G31" s="74">
        <v>0</v>
      </c>
    </row>
    <row r="32" spans="1:7" s="71" customFormat="1" ht="12" x14ac:dyDescent="0.2">
      <c r="A32" s="70" t="s">
        <v>21</v>
      </c>
      <c r="C32" s="72"/>
      <c r="E32" s="73">
        <v>0</v>
      </c>
      <c r="F32" s="73">
        <v>0</v>
      </c>
      <c r="G32" s="74">
        <v>0</v>
      </c>
    </row>
    <row r="33" spans="1:7" s="75" customFormat="1" ht="12" x14ac:dyDescent="0.2">
      <c r="A33" s="70" t="s">
        <v>33</v>
      </c>
      <c r="B33" s="71"/>
      <c r="C33" s="72"/>
      <c r="D33" s="72"/>
      <c r="E33" s="73">
        <v>0</v>
      </c>
      <c r="F33" s="73">
        <v>0</v>
      </c>
      <c r="G33" s="74">
        <v>0</v>
      </c>
    </row>
    <row r="34" spans="1:7" s="71" customFormat="1" ht="12" x14ac:dyDescent="0.2">
      <c r="A34" s="70" t="s">
        <v>37</v>
      </c>
      <c r="C34" s="72"/>
      <c r="D34" s="76" t="s">
        <v>41</v>
      </c>
      <c r="E34" s="73">
        <v>0</v>
      </c>
      <c r="F34" s="73">
        <v>0</v>
      </c>
      <c r="G34" s="74">
        <v>0</v>
      </c>
    </row>
    <row r="35" spans="1:7" s="71" customFormat="1" ht="12" x14ac:dyDescent="0.2">
      <c r="A35" s="70" t="s">
        <v>37</v>
      </c>
      <c r="C35" s="72"/>
      <c r="D35" s="76"/>
      <c r="E35" s="73">
        <v>0</v>
      </c>
      <c r="F35" s="73">
        <v>0</v>
      </c>
      <c r="G35" s="74">
        <v>0</v>
      </c>
    </row>
    <row r="36" spans="1:7" s="71" customFormat="1" ht="12" x14ac:dyDescent="0.2">
      <c r="A36" s="70" t="s">
        <v>37</v>
      </c>
      <c r="C36" s="72"/>
      <c r="D36" s="76"/>
      <c r="E36" s="73">
        <v>0</v>
      </c>
      <c r="F36" s="73">
        <v>0</v>
      </c>
      <c r="G36" s="74">
        <v>0</v>
      </c>
    </row>
    <row r="37" spans="1:7" s="71" customFormat="1" ht="12" x14ac:dyDescent="0.2">
      <c r="A37" s="70" t="s">
        <v>37</v>
      </c>
      <c r="C37" s="72"/>
      <c r="D37" s="76"/>
      <c r="E37" s="73">
        <v>0</v>
      </c>
      <c r="F37" s="73">
        <v>0</v>
      </c>
      <c r="G37" s="74">
        <v>0</v>
      </c>
    </row>
    <row r="38" spans="1:7" s="71" customFormat="1" ht="12" x14ac:dyDescent="0.2">
      <c r="A38" s="77" t="s">
        <v>37</v>
      </c>
      <c r="B38" s="78"/>
      <c r="C38" s="79"/>
      <c r="D38" s="80"/>
      <c r="E38" s="81">
        <v>0</v>
      </c>
      <c r="F38" s="81">
        <v>0</v>
      </c>
      <c r="G38" s="82">
        <v>0</v>
      </c>
    </row>
    <row r="39" spans="1:7" ht="13.5" thickBot="1" x14ac:dyDescent="0.25">
      <c r="A39" s="21" t="s">
        <v>22</v>
      </c>
      <c r="B39" s="22"/>
      <c r="C39" s="50"/>
      <c r="D39" s="22"/>
      <c r="E39" s="23">
        <f>SUM(E14:E38)</f>
        <v>0</v>
      </c>
      <c r="F39" s="24">
        <f>SUM(F14:F38)</f>
        <v>0</v>
      </c>
      <c r="G39" s="24">
        <f>SUM(G14:G38)</f>
        <v>0</v>
      </c>
    </row>
    <row r="40" spans="1:7" s="71" customFormat="1" ht="23.25" customHeight="1" x14ac:dyDescent="0.2">
      <c r="A40" s="97" t="s">
        <v>44</v>
      </c>
      <c r="B40" s="98"/>
      <c r="C40" s="98"/>
      <c r="D40" s="99"/>
      <c r="E40" s="83"/>
      <c r="F40" s="84"/>
      <c r="G40" s="84"/>
    </row>
    <row r="41" spans="1:7" s="16" customFormat="1" x14ac:dyDescent="0.2">
      <c r="A41" s="67"/>
      <c r="E41" s="68"/>
      <c r="F41" s="69"/>
      <c r="G41" s="69"/>
    </row>
    <row r="42" spans="1:7" x14ac:dyDescent="0.2">
      <c r="A42" s="11" t="s">
        <v>23</v>
      </c>
      <c r="E42" s="73"/>
      <c r="F42" s="74"/>
      <c r="G42" s="74"/>
    </row>
    <row r="43" spans="1:7" x14ac:dyDescent="0.2">
      <c r="A43" s="88" t="s">
        <v>46</v>
      </c>
      <c r="E43" s="89"/>
      <c r="F43" s="90"/>
      <c r="G43" s="74"/>
    </row>
    <row r="44" spans="1:7" s="71" customFormat="1" ht="12" x14ac:dyDescent="0.2">
      <c r="A44" s="71" t="s">
        <v>24</v>
      </c>
      <c r="C44" s="72"/>
      <c r="E44" s="85" t="e">
        <f>+E39/E42</f>
        <v>#DIV/0!</v>
      </c>
      <c r="F44" s="85" t="e">
        <f t="shared" ref="F44" si="0">+F39/F42</f>
        <v>#DIV/0!</v>
      </c>
      <c r="G44" s="85" t="e">
        <f>+G39/(G42+G43)</f>
        <v>#DIV/0!</v>
      </c>
    </row>
    <row r="45" spans="1:7" x14ac:dyDescent="0.2">
      <c r="A45" s="11" t="s">
        <v>25</v>
      </c>
      <c r="B45" s="3"/>
      <c r="C45" s="49"/>
      <c r="D45" s="3"/>
      <c r="E45" s="19"/>
      <c r="F45" s="20"/>
      <c r="G45" s="25" t="e">
        <f>+(G42+G43)*(E44+F44)/2</f>
        <v>#DIV/0!</v>
      </c>
    </row>
    <row r="46" spans="1:7" x14ac:dyDescent="0.2">
      <c r="A46" s="11"/>
      <c r="B46" s="3"/>
      <c r="C46" s="49"/>
      <c r="D46" s="3"/>
      <c r="E46" s="19"/>
      <c r="F46" s="20"/>
      <c r="G46" s="25"/>
    </row>
    <row r="47" spans="1:7" x14ac:dyDescent="0.2">
      <c r="A47" s="11" t="s">
        <v>26</v>
      </c>
      <c r="B47" s="3"/>
      <c r="C47" s="49"/>
      <c r="D47" s="3"/>
      <c r="E47" s="19"/>
      <c r="F47" s="20"/>
      <c r="G47" s="25" t="e">
        <f>+G39-G45</f>
        <v>#DIV/0!</v>
      </c>
    </row>
    <row r="48" spans="1:7" x14ac:dyDescent="0.2">
      <c r="A48" s="11"/>
      <c r="B48" s="3"/>
      <c r="C48" s="49"/>
      <c r="D48" s="3"/>
      <c r="E48" s="19"/>
      <c r="F48" s="20"/>
      <c r="G48" s="25"/>
    </row>
    <row r="49" spans="1:7" s="71" customFormat="1" ht="12" x14ac:dyDescent="0.2">
      <c r="A49" s="71" t="s">
        <v>39</v>
      </c>
      <c r="C49" s="72"/>
      <c r="E49" s="86"/>
      <c r="F49" s="87"/>
      <c r="G49" s="74">
        <v>0</v>
      </c>
    </row>
    <row r="50" spans="1:7" s="71" customFormat="1" ht="12" customHeight="1" x14ac:dyDescent="0.2">
      <c r="A50" s="71" t="s">
        <v>40</v>
      </c>
      <c r="C50" s="72"/>
      <c r="D50" s="90"/>
      <c r="E50" s="83"/>
      <c r="F50" s="84"/>
      <c r="G50" s="84">
        <f>G49*0.045</f>
        <v>0</v>
      </c>
    </row>
    <row r="51" spans="1:7" s="29" customFormat="1" ht="6.75" customHeight="1" x14ac:dyDescent="0.2">
      <c r="A51" s="15"/>
      <c r="B51" s="1"/>
      <c r="C51" s="16"/>
      <c r="D51" s="1"/>
      <c r="E51" s="17"/>
      <c r="F51" s="18"/>
      <c r="G51" s="18"/>
    </row>
    <row r="52" spans="1:7" ht="12.75" customHeight="1" thickBot="1" x14ac:dyDescent="0.25">
      <c r="A52" s="21" t="s">
        <v>27</v>
      </c>
      <c r="B52" s="22"/>
      <c r="C52" s="50"/>
      <c r="D52" s="22"/>
      <c r="E52" s="26"/>
      <c r="F52" s="27"/>
      <c r="G52" s="28" t="e">
        <f>SUM(G47+G50)</f>
        <v>#DIV/0!</v>
      </c>
    </row>
    <row r="53" spans="1:7" s="56" customFormat="1" ht="6" customHeight="1" thickBot="1" x14ac:dyDescent="0.25">
      <c r="A53" s="52"/>
      <c r="B53" s="53"/>
      <c r="C53" s="54"/>
      <c r="D53" s="53"/>
      <c r="E53" s="55"/>
      <c r="F53" s="55"/>
      <c r="G53" s="63"/>
    </row>
    <row r="54" spans="1:7" s="30" customFormat="1" ht="20.100000000000001" customHeight="1" thickBot="1" x14ac:dyDescent="0.25">
      <c r="A54" s="57" t="s">
        <v>28</v>
      </c>
      <c r="B54" s="58"/>
      <c r="C54" s="59"/>
      <c r="D54" s="58"/>
      <c r="E54" s="60"/>
      <c r="F54" s="61"/>
      <c r="G54" s="62" t="e">
        <f>IF(IF(G52&gt;0.2*(E42+F42)/2,0.2*(E42+F42)/2,G52)&gt;1000000,1000000,IF(G52&gt;0.2*(E42+F42)/2,0.2*(E42+F42)/2,G52))</f>
        <v>#DIV/0!</v>
      </c>
    </row>
    <row r="55" spans="1:7" ht="33.75" customHeight="1" x14ac:dyDescent="0.2">
      <c r="A55" s="92" t="s">
        <v>47</v>
      </c>
      <c r="B55" s="92"/>
      <c r="C55" s="92"/>
      <c r="D55" s="92"/>
      <c r="E55" s="92"/>
      <c r="F55" s="92"/>
      <c r="G55" s="92"/>
    </row>
    <row r="56" spans="1:7" x14ac:dyDescent="0.2">
      <c r="A56" s="30" t="s">
        <v>29</v>
      </c>
      <c r="B56" s="30"/>
      <c r="C56" s="51"/>
      <c r="D56" s="30"/>
      <c r="E56" s="31"/>
      <c r="F56" s="31"/>
      <c r="G56" s="32" t="s">
        <v>30</v>
      </c>
    </row>
    <row r="57" spans="1:7" x14ac:dyDescent="0.2">
      <c r="A57" s="30" t="s">
        <v>31</v>
      </c>
      <c r="B57" s="30"/>
      <c r="C57" s="51"/>
      <c r="D57" s="30"/>
      <c r="E57" s="31"/>
      <c r="F57" s="31"/>
      <c r="G57" s="31"/>
    </row>
    <row r="60" spans="1:7" x14ac:dyDescent="0.2">
      <c r="A60" s="3"/>
    </row>
    <row r="61" spans="1:7" x14ac:dyDescent="0.2">
      <c r="E61" s="33"/>
    </row>
    <row r="62" spans="1:7" x14ac:dyDescent="0.2">
      <c r="E62" s="33"/>
    </row>
    <row r="63" spans="1:7" x14ac:dyDescent="0.2">
      <c r="E63" s="33"/>
    </row>
  </sheetData>
  <sheetProtection algorithmName="SHA-512" hashValue="7RI/Y83HDBci632E3G1JZGELolAk5AUAswp8Chyqa09Hhc4tkCu5CGQpEWMxLHuTYvSbuhpLtAKc+w29Ot1RVg==" saltValue="V8OaPn9rPAwfqxEaIViKMg==" spinCount="100000" sheet="1" objects="1" scenarios="1" selectLockedCells="1"/>
  <mergeCells count="8">
    <mergeCell ref="A3:B3"/>
    <mergeCell ref="A55:G55"/>
    <mergeCell ref="A11:B11"/>
    <mergeCell ref="A5:B5"/>
    <mergeCell ref="A6:B6"/>
    <mergeCell ref="A7:B7"/>
    <mergeCell ref="D9:G10"/>
    <mergeCell ref="A40:D40"/>
  </mergeCells>
  <printOptions gridLinesSet="0"/>
  <pageMargins left="0.35433070866141736" right="0.23622047244094491" top="1.4173228346456694" bottom="0.19685039370078741" header="0.55118110236220474" footer="0.15748031496062992"/>
  <pageSetup paperSize="9" fitToWidth="0" orientation="portrait" r:id="rId1"/>
  <headerFooter scaleWithDoc="0">
    <oddHeader>&amp;L&amp;"Arial,Fett"&amp;16
Berechnung der Fixkosten&amp;R&amp;G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7B6690F9B20646AE2FFDC46BCCFD6C" ma:contentTypeVersion="1" ma:contentTypeDescription="Ein neues Dokument erstellen." ma:contentTypeScope="" ma:versionID="f9ae2cb3d0cd0cbd3ece2d7ad0e166d6">
  <xsd:schema xmlns:xsd="http://www.w3.org/2001/XMLSchema" xmlns:xs="http://www.w3.org/2001/XMLSchema" xmlns:p="http://schemas.microsoft.com/office/2006/metadata/properties" xmlns:ns2="ee129ceb-bc3e-4b8f-b785-9690b78b2218" targetNamespace="http://schemas.microsoft.com/office/2006/metadata/properties" ma:root="true" ma:fieldsID="927308c8532668e8371f0358fc52796d" ns2:_="">
    <xsd:import namespace="ee129ceb-bc3e-4b8f-b785-9690b78b221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29ceb-bc3e-4b8f-b785-9690b78b22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DEAEB-A817-485C-81A0-CBADFB81E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29ceb-bc3e-4b8f-b785-9690b78b2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08268-5F47-42A8-B66F-E9465BC5AD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129ceb-bc3e-4b8f-b785-9690b78b221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2803EB-FB5B-49FB-AB5F-4E4411C00B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HFM_Berechnung Fixkosten</vt:lpstr>
      <vt:lpstr>'HFM_Berechnung Fixkosten'!Druckbereich</vt:lpstr>
      <vt:lpstr>'HFM_Berechnung Fixkosten'!Drucktitel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sonja.frei</dc:creator>
  <cp:lastModifiedBy>Lehmann Daniel</cp:lastModifiedBy>
  <cp:revision/>
  <cp:lastPrinted>2021-03-23T09:41:30Z</cp:lastPrinted>
  <dcterms:created xsi:type="dcterms:W3CDTF">1999-11-24T14:36:13Z</dcterms:created>
  <dcterms:modified xsi:type="dcterms:W3CDTF">2021-08-31T11:36:25Z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0x0101001D7B6690F9B20646AE2FFDC46BCCFD6C</vt:lpwstr>
  </property>
</Properties>
</file>