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G:\Data\DBK\AfK\Corona\02_Appenzell Ausserrhoden\03_AfK_Workflow_Formulare_Briefvorlagen\02_Vorlagen_Formulare_Merkblätter\"/>
    </mc:Choice>
  </mc:AlternateContent>
  <bookViews>
    <workbookView xWindow="0" yWindow="0" windowWidth="28800" windowHeight="11070"/>
  </bookViews>
  <sheets>
    <sheet name="Schadensberechnung" sheetId="1" r:id="rId1"/>
  </sheets>
  <definedNames>
    <definedName name="_xlnm.Print_Area" localSheetId="0">Schadensberechnung!$B$1:$M$42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 l="1"/>
  <c r="C35" i="1"/>
  <c r="D37" i="1" l="1"/>
  <c r="D38" i="1" s="1"/>
  <c r="I36" i="1" l="1"/>
  <c r="H35" i="1"/>
  <c r="E43" i="1"/>
  <c r="E42" i="1"/>
  <c r="I37" i="1" l="1"/>
  <c r="I38" i="1" s="1"/>
  <c r="I40" i="1" l="1"/>
</calcChain>
</file>

<file path=xl/sharedStrings.xml><?xml version="1.0" encoding="utf-8"?>
<sst xmlns="http://schemas.openxmlformats.org/spreadsheetml/2006/main" count="63" uniqueCount="56">
  <si>
    <t>Schadensberechnung Kulturunternehmen</t>
  </si>
  <si>
    <t>Gesuchsnummer</t>
  </si>
  <si>
    <t>Namen und jur. Person</t>
  </si>
  <si>
    <t>Entgangene Einnahmen</t>
  </si>
  <si>
    <t>Aufwandminderung</t>
  </si>
  <si>
    <t>Bemerkungen</t>
  </si>
  <si>
    <t>private Kulturförderung (Drittmittel aus Sponsoring, Mäzenatenum, Spenden)</t>
  </si>
  <si>
    <t>weitere</t>
  </si>
  <si>
    <t>öffentliche Kulturfördergelder</t>
  </si>
  <si>
    <t>Extra COVID19-Aufwände</t>
  </si>
  <si>
    <t>Allfällig entstandene Zusatzaufwände/Kosten durch Verschiebung/Ausfall</t>
  </si>
  <si>
    <t>Effektive Einnahmen</t>
  </si>
  <si>
    <t>Nicht angefallene Kosten</t>
  </si>
  <si>
    <t>Angefallene Kosten, deren Wert bleibt</t>
  </si>
  <si>
    <t>Kurzarbeitsentschädigung</t>
  </si>
  <si>
    <t>Entschädigungen von Privatversicherungen</t>
  </si>
  <si>
    <t>weitere Entschädigungen</t>
  </si>
  <si>
    <t>Aufwandminderungen</t>
  </si>
  <si>
    <t xml:space="preserve">ungedeckter Schaden </t>
  </si>
  <si>
    <t>80% Ausfallentschädigung</t>
  </si>
  <si>
    <t>Datum Prüfung</t>
  </si>
  <si>
    <t>Name Prüfperson</t>
  </si>
  <si>
    <t>Währungspaar</t>
  </si>
  <si>
    <t>Kurs</t>
  </si>
  <si>
    <t>Fremdwährungsbetrag</t>
  </si>
  <si>
    <t>Frankenbetrag</t>
  </si>
  <si>
    <t>EUR/CHF</t>
  </si>
  <si>
    <t>USD/CHF</t>
  </si>
  <si>
    <t>DELTA zu prov. Auszahlungsbetrag</t>
  </si>
  <si>
    <t>Stand</t>
  </si>
  <si>
    <t>Einnahmen aus regulärem Betrieb, der trotz CORONA-Massnahmen möglich ist (z.B. online/digital)</t>
  </si>
  <si>
    <t>Wegfallende Lohnkosten (inkl. Lohnnebenkosten wie AHV/IV/UV-Vorsogrebeiträge und Taggeldversicherungen)</t>
  </si>
  <si>
    <t>Wegfallende Gagen von Künstler*innen, Regie-Arbeit etc.
Bei Fremdproduktion: Wegfall Entschädigung für Gastspiele</t>
  </si>
  <si>
    <t>- Nicht angefallene Produktionskosten wie Raummiete, Transportkosten, Versicherungsprämien, Verpflegung, Reise-/Übernachtungskosten, Agenturkosten
- Nicht angefallene Marketing/Werbung/Kommunikationskosten, Gebühren (Ticketinggebühren, Suisa-Gebühren, Leihgebühren etc)</t>
  </si>
  <si>
    <t>Nicht angefallene Fixkosten wie Miete, Wasserbezug, Energie, Entsorgung, Reinigung, Unterhalt, Abschreibungen</t>
  </si>
  <si>
    <t>Alle Aufwände die trotz Absagen/Verschiebungen zu einem späteren Zeitpunkt eingesetzt/genutzt werden können, z.B. Warenaufwand für Gastro/Shop (minus Lagerverluste), Technik, Verbrauchsmaterial, Deko, sowie Aufwände für Produktionen, die um die Dauer der Ausfallzeit verlängert werden.</t>
  </si>
  <si>
    <t>Auf Basis des gestellten Antrags (obligatorische Gesuchsbeilage)</t>
  </si>
  <si>
    <t>&lt; Dieser Wert wird berechnet</t>
  </si>
  <si>
    <t>Budgetierter Reingewinn der/des zu Grunde liegenden Rechnugn/des Budgets</t>
  </si>
  <si>
    <t>Allg. Bemerkungen</t>
  </si>
  <si>
    <r>
      <rPr>
        <b/>
        <sz val="10"/>
        <color theme="1"/>
        <rFont val="Arial"/>
        <family val="2"/>
      </rPr>
      <t>Schadensperiode</t>
    </r>
    <r>
      <rPr>
        <sz val="10"/>
        <color theme="1"/>
        <rFont val="Arial"/>
        <family val="2"/>
      </rPr>
      <t xml:space="preserve"> (von bis)</t>
    </r>
  </si>
  <si>
    <t>in Tagen
Usanz 360/30</t>
  </si>
  <si>
    <t>ANGABEN DER GESUCHSSTELLERIN</t>
  </si>
  <si>
    <t>Nicht angefallene Ausgaben / Aufwandminderungen</t>
  </si>
  <si>
    <t>Züsätzliche Einnahmen</t>
  </si>
  <si>
    <r>
      <rPr>
        <b/>
        <sz val="10"/>
        <rFont val="Arial"/>
        <family val="2"/>
      </rPr>
      <t>Bemerkungen:</t>
    </r>
    <r>
      <rPr>
        <sz val="9"/>
        <color rgb="FFFF0000"/>
        <rFont val="Arial"/>
        <family val="2"/>
      </rPr>
      <t xml:space="preserve"> Ergänzen Sie die eingesetzten Einnahmen/Ausgaben ggf. mit kurzen Erläuterungen (Basis/Herkunft, Grösse, Besonderheiten, etc.)</t>
    </r>
  </si>
  <si>
    <t>anrechenbarer Schaden</t>
  </si>
  <si>
    <t>Wird vom Amt für Kultur ausgefüllt</t>
  </si>
  <si>
    <t>(+) Gewinn-/ (-) Verlustkorrektur</t>
  </si>
  <si>
    <t xml:space="preserve">Die Ausfallentschädigung deckt Schäden aus der Absage, Verschiebung oder eingeschränkten Durchführung von Veranstaltungen und Projekten oder aufgrund betrieblicher Einschränkungen im Zeitraum zwischen dem 1. Januar 2022 und dem 30. Juni 2022. Die Gesuche sind grundsätzlich rückwirkend einzureichen, d.h. der Schaden muss zum Zeitpunkt der Gesucheinreichung bereits eingetreten sein. </t>
  </si>
  <si>
    <r>
      <t xml:space="preserve">Prüfung AFKU
</t>
    </r>
    <r>
      <rPr>
        <b/>
        <sz val="11"/>
        <color rgb="FFFF0000"/>
        <rFont val="Arial"/>
        <family val="2"/>
      </rPr>
      <t>Wir durch das Amt für Kultur ausgefüllt</t>
    </r>
  </si>
  <si>
    <r>
      <t xml:space="preserve">Fremdwährungskurse </t>
    </r>
    <r>
      <rPr>
        <b/>
        <sz val="12"/>
        <color rgb="FFFF0000"/>
        <rFont val="Arial"/>
        <family val="2"/>
      </rPr>
      <t>per 13. Mai 2022</t>
    </r>
    <r>
      <rPr>
        <b/>
        <sz val="12"/>
        <color theme="1"/>
        <rFont val="Arial"/>
        <family val="2"/>
      </rPr>
      <t>, gem. www.snb.ch</t>
    </r>
  </si>
  <si>
    <t>z.B. Ticketeinnahmen</t>
  </si>
  <si>
    <t>z.B. Gastroeinnahmen</t>
  </si>
  <si>
    <t>Dazu zählen  Kosten, die   in direktem Zusammenhang mit der abgesagten/verschobenen Veranstaltung stehen</t>
  </si>
  <si>
    <t>Kanton Appenzell Ausserrhoden, Amt für Kultur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</si>
</sst>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_ ;[Red]\-#,##0\ "/>
    <numFmt numFmtId="165" formatCode="#,##0.0_ ;[Red]\-#,##0.0\ "/>
    <numFmt numFmtId="166" formatCode="dd/mm/yy;@"/>
    <numFmt numFmtId="167" formatCode="_-[$$-409]* #,##0.00_ ;_-[$$-409]* \-#,##0.00\ ;_-[$$-409]* &quot;-&quot;??_ ;_-@_ "/>
    <numFmt numFmtId="168" formatCode="_ [$CHF-807]\ * #,##0_ ;_ [$CHF-807]\ * \-#,##0_ ;_ [$CHF-807]\ * &quot;-&quot;??_ ;_ @_ "/>
    <numFmt numFmtId="169" formatCode="_ [$CHF-807]\ * #,##0.0_ ;_ [$CHF-807]\ * \-#,##0.0_ ;_ [$CHF-807]\ * &quot;-&quot;??_ ;_ @_ "/>
    <numFmt numFmtId="170" formatCode="_ [$CHF-807]\ * #,##0.00_ ;_ [$CHF-807]\ * \-#,##0.00_ ;_ [$CHF-807]\ * &quot;-&quot;??_ ;_ @_ "/>
    <numFmt numFmtId="171" formatCode="_ [$€-2]\ * #,##0.00_ ;_ [$€-2]\ * \-#,##0.00_ ;_ [$€-2]\ * &quot;-&quot;??_ ;_ @_ "/>
    <numFmt numFmtId="172" formatCode="#,##0_ ;\-#,##0\ "/>
  </numFmts>
  <fonts count="35" x14ac:knownFonts="1">
    <font>
      <sz val="10"/>
      <color theme="1"/>
      <name val="Arial"/>
      <family val="2"/>
    </font>
    <font>
      <sz val="10"/>
      <color theme="1"/>
      <name val="Arial"/>
      <family val="2"/>
    </font>
    <font>
      <sz val="10"/>
      <color rgb="FF006100"/>
      <name val="Arial"/>
      <family val="2"/>
    </font>
    <font>
      <sz val="10"/>
      <color rgb="FF9C0006"/>
      <name val="Arial"/>
      <family val="2"/>
    </font>
    <font>
      <sz val="10"/>
      <color rgb="FF9C6500"/>
      <name val="Arial"/>
      <family val="2"/>
    </font>
    <font>
      <sz val="10"/>
      <color rgb="FFFF0000"/>
      <name val="Arial"/>
      <family val="2"/>
    </font>
    <font>
      <b/>
      <sz val="10"/>
      <color theme="1"/>
      <name val="Arial"/>
      <family val="2"/>
    </font>
    <font>
      <b/>
      <sz val="12"/>
      <color theme="1"/>
      <name val="Arial"/>
      <family val="2"/>
    </font>
    <font>
      <sz val="12"/>
      <color theme="1"/>
      <name val="Arial"/>
      <family val="2"/>
    </font>
    <font>
      <sz val="11"/>
      <color theme="1"/>
      <name val="Calibri"/>
      <family val="2"/>
      <scheme val="minor"/>
    </font>
    <font>
      <sz val="9"/>
      <color theme="1"/>
      <name val="Arial"/>
      <family val="2"/>
    </font>
    <font>
      <sz val="9"/>
      <name val="Arial"/>
      <family val="2"/>
    </font>
    <font>
      <b/>
      <sz val="9"/>
      <color theme="1"/>
      <name val="Arial"/>
      <family val="2"/>
    </font>
    <font>
      <sz val="12"/>
      <name val="Arial"/>
      <family val="2"/>
    </font>
    <font>
      <sz val="11"/>
      <name val="Arial"/>
      <family val="2"/>
    </font>
    <font>
      <b/>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sz val="9"/>
      <color rgb="FF9C0006"/>
      <name val="Arial"/>
      <family val="2"/>
    </font>
    <font>
      <b/>
      <sz val="9"/>
      <color rgb="FFFF0000"/>
      <name val="Arial"/>
      <family val="2"/>
    </font>
    <font>
      <b/>
      <sz val="10"/>
      <color rgb="FF9C6500"/>
      <name val="Arial"/>
      <family val="2"/>
    </font>
    <font>
      <b/>
      <sz val="10"/>
      <color theme="0"/>
      <name val="Arial"/>
      <family val="2"/>
    </font>
    <font>
      <b/>
      <sz val="10"/>
      <name val="Arial"/>
      <family val="2"/>
    </font>
    <font>
      <b/>
      <sz val="11"/>
      <color theme="1"/>
      <name val="Arial"/>
      <family val="2"/>
    </font>
    <font>
      <b/>
      <sz val="12"/>
      <color rgb="FFFF0000"/>
      <name val="Arial"/>
      <family val="2"/>
    </font>
    <font>
      <sz val="11"/>
      <color theme="1"/>
      <name val="Arial"/>
      <family val="2"/>
    </font>
    <font>
      <i/>
      <sz val="9"/>
      <color theme="1"/>
      <name val="Arial"/>
      <family val="2"/>
    </font>
    <font>
      <b/>
      <sz val="16"/>
      <color theme="1"/>
      <name val="Arial"/>
      <family val="2"/>
    </font>
    <font>
      <b/>
      <sz val="9"/>
      <color rgb="FF9C0006"/>
      <name val="Arial"/>
      <family val="2"/>
    </font>
    <font>
      <b/>
      <sz val="11"/>
      <name val="Arial"/>
      <family val="2"/>
    </font>
    <font>
      <b/>
      <sz val="12"/>
      <name val="Arial"/>
      <family val="2"/>
    </font>
    <font>
      <sz val="14"/>
      <name val="Arial"/>
      <family val="2"/>
    </font>
    <font>
      <b/>
      <sz val="11"/>
      <color theme="0" tint="-0.499984740745262"/>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rgb="FFFFFFCC"/>
      </patternFill>
    </fill>
    <fill>
      <patternFill patternType="solid">
        <fgColor rgb="FFFFFFCC"/>
        <bgColor indexed="64"/>
      </patternFill>
    </fill>
  </fills>
  <borders count="58">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dotted">
        <color theme="0"/>
      </left>
      <right style="dotted">
        <color theme="0"/>
      </right>
      <top style="dotted">
        <color theme="0"/>
      </top>
      <bottom style="dotted">
        <color theme="0"/>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10">
    <xf numFmtId="0" fontId="0" fillId="0" borderId="0"/>
    <xf numFmtId="0" fontId="1" fillId="5" borderId="0" applyNumberFormat="0" applyBorder="0" applyAlignment="0" applyProtection="0"/>
    <xf numFmtId="0" fontId="1" fillId="0" borderId="0"/>
    <xf numFmtId="0" fontId="9" fillId="0" borderId="0"/>
    <xf numFmtId="0" fontId="3" fillId="3" borderId="0" applyNumberFormat="0" applyBorder="0" applyAlignment="0" applyProtection="0"/>
    <xf numFmtId="0" fontId="4" fillId="4" borderId="0" applyNumberFormat="0" applyBorder="0" applyAlignment="0" applyProtection="0"/>
    <xf numFmtId="0" fontId="2" fillId="2" borderId="0" applyNumberFormat="0" applyBorder="0" applyAlignment="0" applyProtection="0"/>
    <xf numFmtId="9" fontId="1" fillId="0" borderId="0" applyFont="0" applyFill="0" applyBorder="0" applyAlignment="0" applyProtection="0"/>
    <xf numFmtId="0" fontId="1" fillId="12" borderId="51" applyNumberFormat="0" applyFont="0" applyAlignment="0" applyProtection="0"/>
    <xf numFmtId="0" fontId="9" fillId="0" borderId="0"/>
  </cellStyleXfs>
  <cellXfs count="158">
    <xf numFmtId="0" fontId="0" fillId="0" borderId="0" xfId="0"/>
    <xf numFmtId="0" fontId="8" fillId="0" borderId="0" xfId="2" applyFont="1"/>
    <xf numFmtId="0" fontId="8" fillId="0" borderId="0" xfId="2" applyFont="1" applyAlignment="1">
      <alignment horizontal="center"/>
    </xf>
    <xf numFmtId="165" fontId="10" fillId="0" borderId="0" xfId="3" applyNumberFormat="1" applyFont="1" applyAlignment="1">
      <alignment horizontal="center" vertical="top" wrapText="1"/>
    </xf>
    <xf numFmtId="164" fontId="10" fillId="0" borderId="0" xfId="3" applyNumberFormat="1" applyFont="1" applyAlignment="1">
      <alignment vertical="top" wrapText="1"/>
    </xf>
    <xf numFmtId="164" fontId="11" fillId="0" borderId="0" xfId="3" applyNumberFormat="1" applyFont="1" applyAlignment="1">
      <alignment vertical="top" wrapText="1"/>
    </xf>
    <xf numFmtId="0" fontId="1" fillId="0" borderId="0" xfId="2" applyFont="1"/>
    <xf numFmtId="164" fontId="10" fillId="0" borderId="0" xfId="3" applyNumberFormat="1" applyFont="1" applyFill="1" applyBorder="1" applyAlignment="1">
      <alignment vertical="top" wrapText="1"/>
    </xf>
    <xf numFmtId="164" fontId="7" fillId="0" borderId="0" xfId="3" applyNumberFormat="1" applyFont="1" applyFill="1" applyAlignment="1">
      <alignment vertical="top" wrapText="1"/>
    </xf>
    <xf numFmtId="164" fontId="12" fillId="0" borderId="0" xfId="3" applyNumberFormat="1" applyFont="1" applyAlignment="1">
      <alignment vertical="top" wrapText="1"/>
    </xf>
    <xf numFmtId="164" fontId="7" fillId="0" borderId="0" xfId="3" applyNumberFormat="1" applyFont="1" applyFill="1" applyBorder="1" applyAlignment="1">
      <alignment vertical="top" wrapText="1"/>
    </xf>
    <xf numFmtId="165" fontId="1" fillId="0" borderId="0" xfId="3" applyNumberFormat="1" applyFont="1" applyAlignment="1">
      <alignment horizontal="center" vertical="top" wrapText="1"/>
    </xf>
    <xf numFmtId="164" fontId="0" fillId="0" borderId="0" xfId="3" applyNumberFormat="1" applyFont="1" applyAlignment="1">
      <alignment horizontal="right" vertical="center" wrapText="1"/>
    </xf>
    <xf numFmtId="164" fontId="14" fillId="0" borderId="0" xfId="3" applyNumberFormat="1" applyFont="1" applyAlignment="1">
      <alignment horizontal="center" vertical="center" wrapText="1"/>
    </xf>
    <xf numFmtId="0" fontId="1" fillId="0" borderId="0" xfId="0" applyFont="1" applyAlignment="1">
      <alignment wrapText="1"/>
    </xf>
    <xf numFmtId="164" fontId="1" fillId="0" borderId="0" xfId="3" applyNumberFormat="1" applyFont="1" applyFill="1" applyBorder="1" applyAlignment="1">
      <alignment vertical="top" wrapText="1"/>
    </xf>
    <xf numFmtId="164" fontId="1" fillId="0" borderId="0" xfId="3" applyNumberFormat="1" applyFont="1" applyAlignment="1">
      <alignment vertical="top" wrapText="1"/>
    </xf>
    <xf numFmtId="0" fontId="7" fillId="0" borderId="0" xfId="0" applyFont="1" applyAlignment="1">
      <alignment horizontal="left" wrapText="1"/>
    </xf>
    <xf numFmtId="164" fontId="12" fillId="0" borderId="0" xfId="3" applyNumberFormat="1" applyFont="1" applyFill="1" applyBorder="1" applyAlignment="1">
      <alignment vertical="top" wrapText="1"/>
    </xf>
    <xf numFmtId="164" fontId="12" fillId="8" borderId="10" xfId="3" applyNumberFormat="1" applyFont="1" applyFill="1" applyBorder="1" applyAlignment="1">
      <alignment vertical="top" wrapText="1"/>
    </xf>
    <xf numFmtId="164" fontId="11" fillId="0" borderId="17" xfId="3" applyNumberFormat="1" applyFont="1" applyFill="1" applyBorder="1" applyAlignment="1">
      <alignment vertical="top" wrapText="1"/>
    </xf>
    <xf numFmtId="164" fontId="10" fillId="0" borderId="10" xfId="3" applyNumberFormat="1" applyFont="1" applyBorder="1" applyAlignment="1">
      <alignment vertical="top" wrapText="1"/>
    </xf>
    <xf numFmtId="164" fontId="18" fillId="8" borderId="17" xfId="3" applyNumberFormat="1" applyFont="1" applyFill="1" applyBorder="1" applyAlignment="1">
      <alignment vertical="top" wrapText="1"/>
    </xf>
    <xf numFmtId="164" fontId="17" fillId="10" borderId="31" xfId="3" applyNumberFormat="1" applyFont="1" applyFill="1" applyBorder="1" applyAlignment="1">
      <alignment horizontal="left" vertical="center" wrapText="1"/>
    </xf>
    <xf numFmtId="164" fontId="10" fillId="0" borderId="0" xfId="3" applyNumberFormat="1" applyFont="1" applyFill="1" applyAlignment="1">
      <alignment vertical="top" wrapText="1"/>
    </xf>
    <xf numFmtId="164" fontId="12" fillId="0" borderId="0" xfId="3" applyNumberFormat="1" applyFont="1" applyAlignment="1">
      <alignment horizontal="right" vertical="center"/>
    </xf>
    <xf numFmtId="164" fontId="10" fillId="0" borderId="0" xfId="3" applyNumberFormat="1" applyFont="1" applyFill="1" applyBorder="1" applyAlignment="1">
      <alignment vertical="center" wrapText="1"/>
    </xf>
    <xf numFmtId="164" fontId="10" fillId="0" borderId="0" xfId="3" applyNumberFormat="1" applyFont="1" applyAlignment="1">
      <alignment vertical="center" wrapText="1"/>
    </xf>
    <xf numFmtId="168" fontId="18" fillId="8" borderId="29" xfId="3" applyNumberFormat="1" applyFont="1" applyFill="1" applyBorder="1" applyAlignment="1">
      <alignment vertical="top" wrapText="1"/>
    </xf>
    <xf numFmtId="168" fontId="18" fillId="8" borderId="11" xfId="3" applyNumberFormat="1" applyFont="1" applyFill="1" applyBorder="1" applyAlignment="1">
      <alignment vertical="top" wrapText="1"/>
    </xf>
    <xf numFmtId="168" fontId="20" fillId="3" borderId="21" xfId="4" applyNumberFormat="1" applyFont="1" applyBorder="1" applyAlignment="1">
      <alignment vertical="top" wrapText="1"/>
    </xf>
    <xf numFmtId="168" fontId="11" fillId="0" borderId="11" xfId="3" applyNumberFormat="1" applyFont="1" applyFill="1" applyBorder="1" applyAlignment="1">
      <alignment vertical="top" wrapText="1"/>
    </xf>
    <xf numFmtId="168" fontId="11" fillId="0" borderId="20" xfId="3" applyNumberFormat="1" applyFont="1" applyBorder="1" applyAlignment="1">
      <alignment vertical="top" wrapText="1"/>
    </xf>
    <xf numFmtId="168" fontId="4" fillId="4" borderId="22" xfId="5" applyNumberFormat="1" applyFont="1" applyBorder="1" applyAlignment="1">
      <alignment vertical="top" wrapText="1"/>
    </xf>
    <xf numFmtId="168" fontId="12" fillId="8" borderId="20" xfId="3" applyNumberFormat="1" applyFont="1" applyFill="1" applyBorder="1" applyAlignment="1">
      <alignment horizontal="right" vertical="top" wrapText="1"/>
    </xf>
    <xf numFmtId="168" fontId="10" fillId="0" borderId="20" xfId="3" applyNumberFormat="1" applyFont="1" applyBorder="1" applyAlignment="1">
      <alignment horizontal="right" vertical="top" wrapText="1"/>
    </xf>
    <xf numFmtId="164" fontId="21" fillId="0" borderId="12" xfId="3" applyNumberFormat="1" applyFont="1" applyFill="1" applyBorder="1" applyAlignment="1">
      <alignment vertical="center" wrapText="1"/>
    </xf>
    <xf numFmtId="169" fontId="23" fillId="11" borderId="40" xfId="6" applyNumberFormat="1" applyFont="1" applyFill="1" applyBorder="1" applyAlignment="1">
      <alignment vertical="center" wrapText="1"/>
    </xf>
    <xf numFmtId="164" fontId="5" fillId="0" borderId="0" xfId="3" applyNumberFormat="1" applyFont="1" applyBorder="1" applyAlignment="1">
      <alignment horizontal="left" vertical="center" wrapText="1"/>
    </xf>
    <xf numFmtId="168" fontId="10" fillId="0" borderId="20" xfId="3" applyNumberFormat="1" applyFont="1" applyBorder="1" applyAlignment="1">
      <alignment horizontal="right" vertical="center" wrapText="1"/>
    </xf>
    <xf numFmtId="164" fontId="13" fillId="0" borderId="0" xfId="3" applyNumberFormat="1" applyFont="1" applyFill="1" applyAlignment="1">
      <alignment horizontal="center" vertical="center" wrapText="1"/>
    </xf>
    <xf numFmtId="164" fontId="10" fillId="0" borderId="14" xfId="3" applyNumberFormat="1" applyFont="1" applyBorder="1" applyAlignment="1">
      <alignment vertical="center" wrapText="1"/>
    </xf>
    <xf numFmtId="14" fontId="27" fillId="0" borderId="41" xfId="2" applyNumberFormat="1" applyFont="1" applyBorder="1" applyAlignment="1">
      <alignment horizontal="center"/>
    </xf>
    <xf numFmtId="0" fontId="25" fillId="0" borderId="1" xfId="2" applyFont="1" applyBorder="1" applyAlignment="1">
      <alignment horizontal="center" vertical="center"/>
    </xf>
    <xf numFmtId="0" fontId="25" fillId="0" borderId="5" xfId="2" applyFont="1" applyBorder="1" applyAlignment="1">
      <alignment horizontal="center" vertical="center"/>
    </xf>
    <xf numFmtId="168" fontId="10" fillId="0" borderId="30" xfId="3" applyNumberFormat="1" applyFont="1" applyBorder="1" applyAlignment="1">
      <alignment horizontal="right" vertical="center" wrapText="1"/>
    </xf>
    <xf numFmtId="0" fontId="7" fillId="0" borderId="0" xfId="2" applyFont="1" applyAlignment="1">
      <alignment horizontal="left"/>
    </xf>
    <xf numFmtId="164" fontId="12" fillId="8" borderId="17" xfId="3" applyNumberFormat="1" applyFont="1" applyFill="1" applyBorder="1" applyAlignment="1">
      <alignment vertical="top" wrapText="1"/>
    </xf>
    <xf numFmtId="168" fontId="11" fillId="0" borderId="23" xfId="3" applyNumberFormat="1" applyFont="1" applyFill="1" applyBorder="1" applyAlignment="1">
      <alignment horizontal="center" vertical="center" wrapText="1"/>
    </xf>
    <xf numFmtId="168" fontId="11" fillId="0" borderId="24" xfId="3" applyNumberFormat="1" applyFont="1" applyFill="1" applyBorder="1" applyAlignment="1">
      <alignment horizontal="center" vertical="center" wrapText="1"/>
    </xf>
    <xf numFmtId="164" fontId="10" fillId="0" borderId="17" xfId="3" applyNumberFormat="1" applyFont="1" applyBorder="1" applyAlignment="1">
      <alignment vertical="top" wrapText="1"/>
    </xf>
    <xf numFmtId="168" fontId="11" fillId="0" borderId="25" xfId="3" applyNumberFormat="1" applyFont="1" applyFill="1" applyBorder="1" applyAlignment="1">
      <alignment horizontal="center" vertical="center" wrapText="1"/>
    </xf>
    <xf numFmtId="168" fontId="11" fillId="0" borderId="19" xfId="3" applyNumberFormat="1" applyFont="1" applyFill="1" applyBorder="1" applyAlignment="1">
      <alignment horizontal="center" vertical="center" wrapText="1"/>
    </xf>
    <xf numFmtId="168" fontId="11" fillId="0" borderId="9" xfId="3" applyNumberFormat="1" applyFont="1" applyFill="1" applyBorder="1" applyAlignment="1">
      <alignment vertical="center" wrapText="1"/>
    </xf>
    <xf numFmtId="168" fontId="18" fillId="8" borderId="18" xfId="3" applyNumberFormat="1" applyFont="1" applyFill="1" applyBorder="1" applyAlignment="1">
      <alignment vertical="top" wrapText="1"/>
    </xf>
    <xf numFmtId="168" fontId="18" fillId="8" borderId="20" xfId="3" applyNumberFormat="1" applyFont="1" applyFill="1" applyBorder="1" applyAlignment="1">
      <alignment vertical="center" wrapText="1"/>
    </xf>
    <xf numFmtId="168" fontId="6" fillId="9" borderId="22" xfId="1" applyNumberFormat="1" applyFont="1" applyFill="1" applyBorder="1" applyAlignment="1">
      <alignment vertical="center" wrapText="1"/>
    </xf>
    <xf numFmtId="168" fontId="6" fillId="9" borderId="45" xfId="1" applyNumberFormat="1" applyFont="1" applyFill="1" applyBorder="1" applyAlignment="1">
      <alignment horizontal="center" vertical="center" wrapText="1"/>
    </xf>
    <xf numFmtId="0" fontId="2" fillId="2" borderId="39" xfId="6" applyNumberFormat="1" applyFont="1" applyBorder="1" applyAlignment="1">
      <alignment vertical="center" wrapText="1"/>
    </xf>
    <xf numFmtId="168" fontId="18" fillId="8" borderId="10" xfId="3" applyNumberFormat="1" applyFont="1" applyFill="1" applyBorder="1" applyAlignment="1">
      <alignment horizontal="center" vertical="center" wrapText="1"/>
    </xf>
    <xf numFmtId="168" fontId="18" fillId="8" borderId="47" xfId="3" applyNumberFormat="1" applyFont="1" applyFill="1" applyBorder="1" applyAlignment="1">
      <alignment horizontal="center" vertical="top" wrapText="1"/>
    </xf>
    <xf numFmtId="164" fontId="12" fillId="8" borderId="48" xfId="3" applyNumberFormat="1" applyFont="1" applyFill="1" applyBorder="1" applyAlignment="1">
      <alignment vertical="top" wrapText="1"/>
    </xf>
    <xf numFmtId="164" fontId="10" fillId="0" borderId="22" xfId="3" applyNumberFormat="1" applyFont="1" applyBorder="1" applyAlignment="1">
      <alignment vertical="top" wrapText="1"/>
    </xf>
    <xf numFmtId="164" fontId="12" fillId="8" borderId="22" xfId="3" applyNumberFormat="1" applyFont="1" applyFill="1" applyBorder="1" applyAlignment="1">
      <alignment vertical="top" wrapText="1"/>
    </xf>
    <xf numFmtId="164" fontId="11" fillId="0" borderId="22" xfId="3" applyNumberFormat="1" applyFont="1" applyBorder="1" applyAlignment="1">
      <alignment vertical="top" wrapText="1"/>
    </xf>
    <xf numFmtId="164" fontId="10" fillId="0" borderId="22" xfId="3" quotePrefix="1" applyNumberFormat="1" applyFont="1" applyBorder="1" applyAlignment="1">
      <alignment vertical="top" wrapText="1"/>
    </xf>
    <xf numFmtId="168" fontId="18" fillId="8" borderId="22" xfId="3" applyNumberFormat="1" applyFont="1" applyFill="1" applyBorder="1" applyAlignment="1">
      <alignment vertical="top" wrapText="1"/>
    </xf>
    <xf numFmtId="164" fontId="28" fillId="0" borderId="23" xfId="3" applyNumberFormat="1" applyFont="1" applyBorder="1" applyAlignment="1">
      <alignment vertical="center" wrapText="1"/>
    </xf>
    <xf numFmtId="164" fontId="28" fillId="0" borderId="22" xfId="3" applyNumberFormat="1" applyFont="1" applyBorder="1" applyAlignment="1">
      <alignment vertical="center" wrapText="1"/>
    </xf>
    <xf numFmtId="164" fontId="17" fillId="10" borderId="49" xfId="3" applyNumberFormat="1" applyFont="1" applyFill="1" applyBorder="1" applyAlignment="1">
      <alignment horizontal="left" vertical="center" wrapText="1"/>
    </xf>
    <xf numFmtId="164" fontId="10" fillId="0" borderId="31" xfId="3" applyNumberFormat="1" applyFont="1" applyBorder="1" applyAlignment="1">
      <alignment vertical="top" wrapText="1"/>
    </xf>
    <xf numFmtId="0" fontId="0" fillId="0" borderId="21" xfId="0" applyFont="1" applyBorder="1" applyAlignment="1">
      <alignment horizontal="right" vertical="center"/>
    </xf>
    <xf numFmtId="0" fontId="0" fillId="0" borderId="11" xfId="0" applyFont="1" applyBorder="1" applyAlignment="1">
      <alignment horizontal="center" vertical="center"/>
    </xf>
    <xf numFmtId="0" fontId="0" fillId="0" borderId="38" xfId="0" applyFont="1" applyBorder="1" applyAlignment="1">
      <alignment horizontal="right" vertical="center"/>
    </xf>
    <xf numFmtId="0" fontId="0" fillId="0" borderId="39" xfId="0" applyFont="1" applyBorder="1" applyAlignment="1">
      <alignment horizontal="center" vertical="center"/>
    </xf>
    <xf numFmtId="168" fontId="30" fillId="3" borderId="22" xfId="4" applyNumberFormat="1" applyFont="1" applyBorder="1" applyAlignment="1">
      <alignment vertical="center" wrapText="1"/>
    </xf>
    <xf numFmtId="168" fontId="18" fillId="0" borderId="10" xfId="3" applyNumberFormat="1" applyFont="1" applyFill="1" applyBorder="1" applyAlignment="1">
      <alignment vertical="center" wrapText="1"/>
    </xf>
    <xf numFmtId="168" fontId="18" fillId="0" borderId="10" xfId="3" applyNumberFormat="1" applyFont="1" applyBorder="1" applyAlignment="1">
      <alignment vertical="center" wrapText="1"/>
    </xf>
    <xf numFmtId="168" fontId="22" fillId="4" borderId="9" xfId="5" applyNumberFormat="1" applyFont="1" applyBorder="1" applyAlignment="1">
      <alignment vertical="center" wrapText="1"/>
    </xf>
    <xf numFmtId="168" fontId="6" fillId="0" borderId="52" xfId="3" applyNumberFormat="1" applyFont="1" applyBorder="1" applyAlignment="1">
      <alignment horizontal="right" vertical="center" wrapText="1"/>
    </xf>
    <xf numFmtId="168" fontId="6" fillId="9" borderId="46" xfId="1" quotePrefix="1" applyNumberFormat="1" applyFont="1" applyFill="1" applyBorder="1" applyAlignment="1">
      <alignment horizontal="right" vertical="center" wrapText="1"/>
    </xf>
    <xf numFmtId="166" fontId="10" fillId="7" borderId="50" xfId="3" applyNumberFormat="1" applyFont="1" applyFill="1" applyBorder="1" applyAlignment="1">
      <alignment horizontal="left" vertical="center" wrapText="1"/>
    </xf>
    <xf numFmtId="168" fontId="10" fillId="0" borderId="35" xfId="3" applyNumberFormat="1" applyFont="1" applyBorder="1" applyAlignment="1">
      <alignment vertical="top" wrapText="1"/>
    </xf>
    <xf numFmtId="168" fontId="6" fillId="0" borderId="44" xfId="1" quotePrefix="1" applyNumberFormat="1" applyFont="1" applyFill="1" applyBorder="1" applyAlignment="1">
      <alignment vertical="center" wrapText="1"/>
    </xf>
    <xf numFmtId="164" fontId="12" fillId="0" borderId="17" xfId="3" applyNumberFormat="1" applyFont="1" applyFill="1" applyBorder="1" applyAlignment="1">
      <alignment vertical="top" wrapText="1"/>
    </xf>
    <xf numFmtId="168" fontId="11" fillId="12" borderId="32" xfId="8" applyNumberFormat="1" applyFont="1" applyBorder="1" applyAlignment="1">
      <alignment horizontal="center" vertical="center" wrapText="1"/>
    </xf>
    <xf numFmtId="168" fontId="11" fillId="12" borderId="22" xfId="8" applyNumberFormat="1" applyFont="1" applyBorder="1" applyAlignment="1">
      <alignment horizontal="center" vertical="center" wrapText="1"/>
    </xf>
    <xf numFmtId="171" fontId="11" fillId="12" borderId="22" xfId="7" applyNumberFormat="1" applyFont="1" applyFill="1" applyBorder="1" applyAlignment="1">
      <alignment horizontal="center" vertical="center" wrapText="1"/>
    </xf>
    <xf numFmtId="167" fontId="11" fillId="12" borderId="39" xfId="7" applyNumberFormat="1" applyFont="1" applyFill="1" applyBorder="1" applyAlignment="1">
      <alignment horizontal="center" vertical="center" wrapText="1"/>
    </xf>
    <xf numFmtId="168" fontId="31" fillId="0" borderId="42" xfId="3" applyNumberFormat="1" applyFont="1" applyBorder="1" applyAlignment="1">
      <alignment horizontal="center" vertical="center" wrapText="1"/>
    </xf>
    <xf numFmtId="168" fontId="11" fillId="7" borderId="20" xfId="3" applyNumberFormat="1" applyFont="1" applyFill="1" applyBorder="1" applyAlignment="1">
      <alignment vertical="center" wrapText="1"/>
    </xf>
    <xf numFmtId="168" fontId="11" fillId="0" borderId="20" xfId="3" applyNumberFormat="1" applyFont="1" applyFill="1" applyBorder="1" applyAlignment="1">
      <alignment vertical="center" wrapText="1"/>
    </xf>
    <xf numFmtId="168" fontId="11" fillId="7" borderId="11" xfId="3" applyNumberFormat="1" applyFont="1" applyFill="1" applyBorder="1" applyAlignment="1">
      <alignment vertical="center" wrapText="1"/>
    </xf>
    <xf numFmtId="0" fontId="6" fillId="0" borderId="37" xfId="0" applyFont="1" applyBorder="1" applyAlignment="1">
      <alignment horizontal="center" vertical="center"/>
    </xf>
    <xf numFmtId="0" fontId="6" fillId="0" borderId="36" xfId="0" applyFont="1" applyBorder="1" applyAlignment="1">
      <alignment horizontal="center" vertical="center"/>
    </xf>
    <xf numFmtId="168" fontId="31" fillId="0" borderId="54" xfId="3" applyNumberFormat="1" applyFont="1" applyBorder="1" applyAlignment="1">
      <alignment horizontal="center" vertical="center" wrapText="1"/>
    </xf>
    <xf numFmtId="164" fontId="32" fillId="0" borderId="14" xfId="3" applyNumberFormat="1" applyFont="1" applyBorder="1" applyAlignment="1">
      <alignment horizontal="center" vertical="center" wrapText="1"/>
    </xf>
    <xf numFmtId="168" fontId="31" fillId="0" borderId="55" xfId="3" applyNumberFormat="1" applyFont="1" applyBorder="1" applyAlignment="1">
      <alignment horizontal="center" vertical="center" wrapText="1"/>
    </xf>
    <xf numFmtId="168" fontId="12" fillId="8" borderId="29" xfId="3" applyNumberFormat="1" applyFont="1" applyFill="1" applyBorder="1" applyAlignment="1">
      <alignment horizontal="right" vertical="top" wrapText="1"/>
    </xf>
    <xf numFmtId="168" fontId="12" fillId="0" borderId="12" xfId="3" applyNumberFormat="1" applyFont="1" applyBorder="1" applyAlignment="1">
      <alignment horizontal="left" vertical="center" wrapText="1"/>
    </xf>
    <xf numFmtId="168" fontId="18" fillId="0" borderId="13" xfId="3" applyNumberFormat="1" applyFont="1" applyBorder="1" applyAlignment="1">
      <alignment horizontal="center" vertical="center" wrapText="1"/>
    </xf>
    <xf numFmtId="164" fontId="5" fillId="0" borderId="56" xfId="3" quotePrefix="1" applyNumberFormat="1" applyFont="1" applyBorder="1" applyAlignment="1">
      <alignment horizontal="left" vertical="center" wrapText="1"/>
    </xf>
    <xf numFmtId="168" fontId="11" fillId="0" borderId="25" xfId="3" applyNumberFormat="1" applyFont="1" applyFill="1" applyBorder="1" applyAlignment="1">
      <alignment horizontal="center" vertical="center" wrapText="1"/>
    </xf>
    <xf numFmtId="172" fontId="11" fillId="12" borderId="22" xfId="8" applyNumberFormat="1" applyFont="1" applyBorder="1" applyAlignment="1">
      <alignment horizontal="center" vertical="center" wrapText="1"/>
    </xf>
    <xf numFmtId="168" fontId="10" fillId="0" borderId="57" xfId="3" applyNumberFormat="1" applyFont="1" applyBorder="1" applyAlignment="1">
      <alignment vertical="top" wrapText="1"/>
    </xf>
    <xf numFmtId="168" fontId="2" fillId="2" borderId="39" xfId="6" applyNumberFormat="1" applyFont="1" applyBorder="1" applyAlignment="1">
      <alignment vertical="center" wrapText="1"/>
    </xf>
    <xf numFmtId="166" fontId="10" fillId="7" borderId="50" xfId="3" quotePrefix="1" applyNumberFormat="1" applyFont="1" applyFill="1" applyBorder="1" applyAlignment="1">
      <alignment horizontal="left" vertical="center" wrapText="1"/>
    </xf>
    <xf numFmtId="164" fontId="11" fillId="0" borderId="17" xfId="3" applyNumberFormat="1" applyFont="1" applyFill="1" applyBorder="1" applyAlignment="1">
      <alignment vertical="center" wrapText="1"/>
    </xf>
    <xf numFmtId="164" fontId="18" fillId="8" borderId="17" xfId="3" applyNumberFormat="1" applyFont="1" applyFill="1" applyBorder="1" applyAlignment="1">
      <alignment vertical="center" wrapText="1"/>
    </xf>
    <xf numFmtId="164" fontId="11" fillId="0" borderId="17" xfId="3" applyNumberFormat="1" applyFont="1" applyFill="1" applyBorder="1" applyAlignment="1">
      <alignment horizontal="left" vertical="center" wrapText="1"/>
    </xf>
    <xf numFmtId="164" fontId="19" fillId="0" borderId="0" xfId="3" applyNumberFormat="1" applyFont="1" applyFill="1" applyBorder="1" applyAlignment="1">
      <alignment horizontal="center" vertical="center" wrapText="1"/>
    </xf>
    <xf numFmtId="168" fontId="11" fillId="7" borderId="22" xfId="3" applyNumberFormat="1" applyFont="1" applyFill="1" applyBorder="1" applyAlignment="1">
      <alignment vertical="center" wrapText="1"/>
    </xf>
    <xf numFmtId="0" fontId="25" fillId="0" borderId="43" xfId="2" applyFont="1" applyBorder="1" applyAlignment="1">
      <alignment horizont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170" fontId="0" fillId="0" borderId="9" xfId="7" applyNumberFormat="1" applyFont="1" applyBorder="1" applyAlignment="1">
      <alignment horizontal="center" vertical="center" wrapText="1"/>
    </xf>
    <xf numFmtId="170" fontId="0" fillId="0" borderId="17" xfId="7" applyNumberFormat="1" applyFont="1" applyBorder="1" applyAlignment="1">
      <alignment horizontal="center" vertical="center" wrapText="1"/>
    </xf>
    <xf numFmtId="170" fontId="0" fillId="0" borderId="6" xfId="7" applyNumberFormat="1" applyFont="1" applyBorder="1" applyAlignment="1">
      <alignment horizontal="center" vertical="center" wrapText="1"/>
    </xf>
    <xf numFmtId="170" fontId="0" fillId="0" borderId="8" xfId="7" applyNumberFormat="1" applyFont="1" applyBorder="1" applyAlignment="1">
      <alignment horizontal="center" vertical="center" wrapText="1"/>
    </xf>
    <xf numFmtId="0" fontId="34" fillId="0" borderId="1" xfId="2" quotePrefix="1" applyFont="1" applyBorder="1" applyAlignment="1">
      <alignment horizontal="center" vertical="center"/>
    </xf>
    <xf numFmtId="0" fontId="34" fillId="0" borderId="3" xfId="2" applyFont="1" applyBorder="1" applyAlignment="1">
      <alignment horizontal="center" vertical="center"/>
    </xf>
    <xf numFmtId="0" fontId="34" fillId="0" borderId="4" xfId="2" applyFont="1" applyBorder="1" applyAlignment="1">
      <alignment horizontal="center" vertical="center"/>
    </xf>
    <xf numFmtId="168" fontId="33" fillId="13" borderId="5" xfId="8" applyNumberFormat="1" applyFont="1" applyFill="1" applyBorder="1" applyAlignment="1">
      <alignment horizontal="center" vertical="center" wrapText="1"/>
    </xf>
    <xf numFmtId="168" fontId="33" fillId="13" borderId="7" xfId="8" applyNumberFormat="1" applyFont="1" applyFill="1" applyBorder="1" applyAlignment="1">
      <alignment horizontal="center" vertical="center" wrapText="1"/>
    </xf>
    <xf numFmtId="168" fontId="33" fillId="13" borderId="8" xfId="8" applyNumberFormat="1" applyFont="1" applyFill="1" applyBorder="1" applyAlignment="1">
      <alignment horizontal="center" vertical="center" wrapText="1"/>
    </xf>
    <xf numFmtId="164" fontId="5" fillId="0" borderId="12" xfId="3" applyNumberFormat="1" applyFont="1" applyBorder="1" applyAlignment="1">
      <alignment horizontal="center" vertical="center" wrapText="1"/>
    </xf>
    <xf numFmtId="164" fontId="5" fillId="0" borderId="13" xfId="3" applyNumberFormat="1" applyFont="1" applyBorder="1" applyAlignment="1">
      <alignment horizontal="center" vertical="center" wrapText="1"/>
    </xf>
    <xf numFmtId="164" fontId="5" fillId="0" borderId="14" xfId="3" applyNumberFormat="1" applyFont="1" applyBorder="1" applyAlignment="1">
      <alignment horizontal="center" vertical="center" wrapText="1"/>
    </xf>
    <xf numFmtId="0" fontId="7" fillId="6" borderId="33" xfId="0" applyFont="1" applyFill="1" applyBorder="1" applyAlignment="1">
      <alignment horizontal="center" vertical="center"/>
    </xf>
    <xf numFmtId="0" fontId="7" fillId="6" borderId="34" xfId="0" applyFont="1" applyFill="1" applyBorder="1" applyAlignment="1">
      <alignment horizontal="center" vertical="center"/>
    </xf>
    <xf numFmtId="0" fontId="7" fillId="6" borderId="35" xfId="0" applyFont="1" applyFill="1" applyBorder="1" applyAlignment="1">
      <alignment horizontal="center" vertical="center"/>
    </xf>
    <xf numFmtId="168" fontId="18" fillId="8" borderId="9" xfId="3" applyNumberFormat="1" applyFont="1" applyFill="1" applyBorder="1" applyAlignment="1">
      <alignment horizontal="center" vertical="center" wrapText="1"/>
    </xf>
    <xf numFmtId="168" fontId="18" fillId="8" borderId="11" xfId="3" applyNumberFormat="1" applyFont="1" applyFill="1" applyBorder="1" applyAlignment="1">
      <alignment horizontal="center" vertical="center" wrapText="1"/>
    </xf>
    <xf numFmtId="168" fontId="10" fillId="0" borderId="15" xfId="3" applyNumberFormat="1" applyFont="1" applyBorder="1" applyAlignment="1">
      <alignment horizontal="right" vertical="center" wrapText="1"/>
    </xf>
    <xf numFmtId="168" fontId="10" fillId="0" borderId="29" xfId="3" applyNumberFormat="1" applyFont="1" applyBorder="1" applyAlignment="1">
      <alignment horizontal="right" vertical="center" wrapText="1"/>
    </xf>
    <xf numFmtId="168" fontId="11" fillId="0" borderId="23" xfId="3" applyNumberFormat="1" applyFont="1" applyFill="1" applyBorder="1" applyAlignment="1">
      <alignment horizontal="center" vertical="center" wrapText="1"/>
    </xf>
    <xf numFmtId="168" fontId="11" fillId="0" borderId="24" xfId="3" applyNumberFormat="1" applyFont="1" applyFill="1" applyBorder="1" applyAlignment="1">
      <alignment horizontal="center" vertical="center" wrapText="1"/>
    </xf>
    <xf numFmtId="168" fontId="11" fillId="0" borderId="25" xfId="3" applyNumberFormat="1" applyFont="1" applyFill="1" applyBorder="1" applyAlignment="1">
      <alignment horizontal="center" vertical="center" wrapText="1"/>
    </xf>
    <xf numFmtId="168" fontId="18" fillId="8" borderId="20" xfId="3" applyNumberFormat="1" applyFont="1" applyFill="1" applyBorder="1" applyAlignment="1">
      <alignment horizontal="center" vertical="center" wrapText="1"/>
    </xf>
    <xf numFmtId="168" fontId="11" fillId="0" borderId="26" xfId="3" applyNumberFormat="1" applyFont="1" applyFill="1" applyBorder="1" applyAlignment="1">
      <alignment horizontal="center" vertical="center" wrapText="1"/>
    </xf>
    <xf numFmtId="168" fontId="11" fillId="0" borderId="27" xfId="3" applyNumberFormat="1" applyFont="1" applyFill="1" applyBorder="1" applyAlignment="1">
      <alignment horizontal="center" vertical="center" wrapText="1"/>
    </xf>
    <xf numFmtId="168" fontId="11" fillId="0" borderId="28" xfId="3" applyNumberFormat="1" applyFont="1" applyFill="1" applyBorder="1" applyAlignment="1">
      <alignment horizontal="center" vertical="center" wrapText="1"/>
    </xf>
    <xf numFmtId="0" fontId="29" fillId="0" borderId="0" xfId="2" applyFont="1" applyAlignment="1">
      <alignment horizontal="left"/>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168" fontId="18" fillId="8" borderId="18" xfId="3" applyNumberFormat="1" applyFont="1" applyFill="1" applyBorder="1" applyAlignment="1">
      <alignment horizontal="center" vertical="top" wrapText="1"/>
    </xf>
    <xf numFmtId="168" fontId="18" fillId="8" borderId="19" xfId="3" applyNumberFormat="1" applyFont="1" applyFill="1" applyBorder="1" applyAlignment="1">
      <alignment horizontal="center" vertical="top" wrapText="1"/>
    </xf>
    <xf numFmtId="168" fontId="11" fillId="0" borderId="53" xfId="3" applyNumberFormat="1" applyFont="1" applyFill="1" applyBorder="1" applyAlignment="1">
      <alignment horizontal="center" vertical="center" wrapText="1"/>
    </xf>
    <xf numFmtId="168" fontId="11" fillId="0" borderId="44" xfId="3" applyNumberFormat="1" applyFont="1" applyFill="1" applyBorder="1" applyAlignment="1">
      <alignment horizontal="center" vertical="center" wrapText="1"/>
    </xf>
    <xf numFmtId="168" fontId="11" fillId="0" borderId="19" xfId="3" applyNumberFormat="1" applyFont="1" applyFill="1" applyBorder="1" applyAlignment="1">
      <alignment horizontal="center" vertical="center" wrapText="1"/>
    </xf>
    <xf numFmtId="168" fontId="11" fillId="0" borderId="16" xfId="3" applyNumberFormat="1" applyFont="1" applyFill="1" applyBorder="1" applyAlignment="1">
      <alignment horizontal="center" vertical="top" wrapText="1"/>
    </xf>
    <xf numFmtId="0" fontId="15" fillId="7" borderId="12"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4" xfId="0" applyFont="1" applyFill="1" applyBorder="1" applyAlignment="1">
      <alignment horizontal="center" vertical="center" wrapText="1"/>
    </xf>
    <xf numFmtId="164" fontId="18" fillId="8" borderId="29" xfId="3" applyNumberFormat="1" applyFont="1" applyFill="1" applyBorder="1" applyAlignment="1">
      <alignment horizontal="center" vertical="top" wrapText="1"/>
    </xf>
    <xf numFmtId="164" fontId="18" fillId="8" borderId="47" xfId="3" applyNumberFormat="1" applyFont="1" applyFill="1" applyBorder="1" applyAlignment="1">
      <alignment horizontal="center" vertical="top" wrapText="1"/>
    </xf>
    <xf numFmtId="164" fontId="18" fillId="8" borderId="48" xfId="3" applyNumberFormat="1" applyFont="1" applyFill="1" applyBorder="1" applyAlignment="1">
      <alignment horizontal="center" vertical="top" wrapText="1"/>
    </xf>
  </cellXfs>
  <cellStyles count="10">
    <cellStyle name="20 % - Akzent1" xfId="1" builtinId="30"/>
    <cellStyle name="Gut 2" xfId="6"/>
    <cellStyle name="Neutral 2" xfId="5"/>
    <cellStyle name="Normal 3" xfId="9"/>
    <cellStyle name="Notiz" xfId="8" builtinId="10"/>
    <cellStyle name="Prozent" xfId="7" builtinId="5"/>
    <cellStyle name="Schlecht 2" xfId="4"/>
    <cellStyle name="Standard" xfId="0" builtinId="0"/>
    <cellStyle name="Standard 2" xfId="3"/>
    <cellStyle name="Standard 4" xfId="2"/>
  </cellStyles>
  <dxfs count="3">
    <dxf>
      <font>
        <b/>
        <i val="0"/>
        <color rgb="FFFF0000"/>
      </font>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A55"/>
  <sheetViews>
    <sheetView showGridLines="0" tabSelected="1" zoomScale="85" zoomScaleNormal="85" zoomScalePageLayoutView="55" workbookViewId="0">
      <selection activeCell="M11" sqref="M11"/>
    </sheetView>
  </sheetViews>
  <sheetFormatPr baseColWidth="10" defaultColWidth="11.5703125" defaultRowHeight="12" outlineLevelCol="1" x14ac:dyDescent="0.2"/>
  <cols>
    <col min="1" max="1" width="3.42578125" style="4" customWidth="1"/>
    <col min="2" max="2" width="33.5703125" style="3" customWidth="1"/>
    <col min="3" max="3" width="35.7109375" style="4" customWidth="1"/>
    <col min="4" max="4" width="22.85546875" style="4" customWidth="1"/>
    <col min="5" max="5" width="28.85546875" style="4" customWidth="1"/>
    <col min="6" max="6" width="30" style="4" customWidth="1"/>
    <col min="7" max="7" width="3.28515625" style="4" hidden="1" customWidth="1" outlineLevel="1"/>
    <col min="8" max="8" width="22.85546875" style="4" hidden="1" customWidth="1" outlineLevel="1"/>
    <col min="9" max="9" width="32" style="4" hidden="1" customWidth="1" outlineLevel="1"/>
    <col min="10" max="10" width="36.140625" style="7" hidden="1" customWidth="1" outlineLevel="1"/>
    <col min="11" max="11" width="15.85546875" style="7" bestFit="1" customWidth="1" collapsed="1"/>
    <col min="12" max="12" width="32" style="7" bestFit="1" customWidth="1"/>
    <col min="13" max="13" width="39.5703125" style="7" bestFit="1" customWidth="1"/>
    <col min="14" max="153" width="11.5703125" style="7"/>
    <col min="154" max="16384" width="11.5703125" style="4"/>
  </cols>
  <sheetData>
    <row r="1" spans="1:157" s="1" customFormat="1" ht="15.75" x14ac:dyDescent="0.25">
      <c r="B1" s="1" t="s">
        <v>55</v>
      </c>
      <c r="E1" s="46"/>
      <c r="F1" s="112" t="s">
        <v>29</v>
      </c>
    </row>
    <row r="2" spans="1:157" s="1" customFormat="1" ht="21" thickBot="1" x14ac:dyDescent="0.35">
      <c r="B2" s="142" t="s">
        <v>0</v>
      </c>
      <c r="C2" s="142"/>
      <c r="D2" s="142"/>
      <c r="F2" s="42">
        <v>44694</v>
      </c>
    </row>
    <row r="3" spans="1:157" s="1" customFormat="1" ht="5.25" customHeight="1" thickBot="1" x14ac:dyDescent="0.25">
      <c r="B3" s="2"/>
    </row>
    <row r="4" spans="1:157" s="1" customFormat="1" ht="22.5" customHeight="1" x14ac:dyDescent="0.2">
      <c r="B4" s="2"/>
      <c r="C4" s="43" t="s">
        <v>1</v>
      </c>
      <c r="D4" s="119" t="s">
        <v>47</v>
      </c>
      <c r="E4" s="120"/>
      <c r="F4" s="121"/>
    </row>
    <row r="5" spans="1:157" s="1" customFormat="1" ht="22.5" customHeight="1" thickBot="1" x14ac:dyDescent="0.25">
      <c r="B5" s="2"/>
      <c r="C5" s="44" t="s">
        <v>2</v>
      </c>
      <c r="D5" s="122"/>
      <c r="E5" s="123"/>
      <c r="F5" s="124"/>
    </row>
    <row r="6" spans="1:157" ht="5.25" customHeight="1" thickBot="1" x14ac:dyDescent="0.25">
      <c r="F6" s="5"/>
      <c r="G6" s="1"/>
      <c r="H6" s="5"/>
      <c r="J6" s="5"/>
      <c r="K6" s="6"/>
      <c r="L6" s="5"/>
      <c r="M6" s="4"/>
      <c r="EX6" s="7"/>
      <c r="EY6" s="7"/>
      <c r="EZ6" s="7"/>
      <c r="FA6" s="7"/>
    </row>
    <row r="7" spans="1:157" s="8" customFormat="1" ht="56.25" customHeight="1" thickBot="1" x14ac:dyDescent="0.25">
      <c r="B7" s="125" t="s">
        <v>49</v>
      </c>
      <c r="C7" s="126"/>
      <c r="D7" s="126"/>
      <c r="E7" s="126"/>
      <c r="F7" s="127"/>
      <c r="G7" s="1"/>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row>
    <row r="8" spans="1:157" ht="15.75" x14ac:dyDescent="0.2">
      <c r="E8" s="8"/>
      <c r="G8" s="9"/>
    </row>
    <row r="9" spans="1:157" s="16" customFormat="1" ht="42" customHeight="1" x14ac:dyDescent="0.2">
      <c r="B9" s="11"/>
      <c r="C9" s="12" t="s">
        <v>40</v>
      </c>
      <c r="D9" s="103"/>
      <c r="E9" s="12" t="s">
        <v>41</v>
      </c>
      <c r="F9" s="103"/>
      <c r="H9" s="14"/>
      <c r="I9" s="1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row>
    <row r="10" spans="1:157" s="16" customFormat="1" ht="9.75" customHeight="1" thickBot="1" x14ac:dyDescent="0.25">
      <c r="B10" s="11"/>
      <c r="C10" s="12"/>
      <c r="D10" s="40"/>
      <c r="E10" s="40"/>
      <c r="F10" s="13"/>
      <c r="G10" s="38"/>
      <c r="H10" s="14"/>
      <c r="I10" s="14"/>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row>
    <row r="11" spans="1:157" ht="34.5" customHeight="1" thickBot="1" x14ac:dyDescent="0.3">
      <c r="A11" s="7"/>
      <c r="B11" s="143" t="s">
        <v>42</v>
      </c>
      <c r="C11" s="144"/>
      <c r="D11" s="144"/>
      <c r="E11" s="144"/>
      <c r="F11" s="145"/>
      <c r="G11" s="17"/>
      <c r="H11" s="152" t="s">
        <v>50</v>
      </c>
      <c r="I11" s="153"/>
      <c r="J11" s="154"/>
      <c r="EX11" s="7"/>
    </row>
    <row r="12" spans="1:157" s="9" customFormat="1" ht="61.5" thickBot="1" x14ac:dyDescent="0.25">
      <c r="A12" s="18"/>
      <c r="B12" s="99"/>
      <c r="C12" s="97" t="s">
        <v>3</v>
      </c>
      <c r="D12" s="95" t="s">
        <v>43</v>
      </c>
      <c r="E12" s="100"/>
      <c r="F12" s="101" t="s">
        <v>45</v>
      </c>
      <c r="G12" s="151"/>
      <c r="H12" s="89" t="s">
        <v>3</v>
      </c>
      <c r="I12" s="95" t="s">
        <v>43</v>
      </c>
      <c r="J12" s="96" t="s">
        <v>5</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row>
    <row r="13" spans="1:157" s="19" customFormat="1" ht="12.75" customHeight="1" x14ac:dyDescent="0.2">
      <c r="A13" s="18"/>
      <c r="B13" s="98" t="s">
        <v>3</v>
      </c>
      <c r="C13" s="146"/>
      <c r="D13" s="147"/>
      <c r="E13" s="60"/>
      <c r="F13" s="61"/>
      <c r="G13" s="151"/>
      <c r="H13" s="155"/>
      <c r="I13" s="156"/>
      <c r="J13" s="157"/>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row>
    <row r="14" spans="1:157" s="21" customFormat="1" ht="12" customHeight="1" x14ac:dyDescent="0.2">
      <c r="A14" s="7"/>
      <c r="B14" s="39" t="s">
        <v>52</v>
      </c>
      <c r="C14" s="86">
        <v>0</v>
      </c>
      <c r="D14" s="148"/>
      <c r="E14" s="48"/>
      <c r="F14" s="85"/>
      <c r="G14" s="151"/>
      <c r="H14" s="90">
        <v>0</v>
      </c>
      <c r="I14" s="135"/>
      <c r="J14" s="20"/>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row>
    <row r="15" spans="1:157" s="21" customFormat="1" ht="12.75" customHeight="1" x14ac:dyDescent="0.2">
      <c r="A15" s="7"/>
      <c r="B15" s="39" t="s">
        <v>53</v>
      </c>
      <c r="C15" s="86">
        <v>0</v>
      </c>
      <c r="D15" s="149"/>
      <c r="E15" s="49"/>
      <c r="F15" s="85"/>
      <c r="G15" s="151"/>
      <c r="H15" s="90">
        <v>0</v>
      </c>
      <c r="I15" s="136"/>
      <c r="J15" s="20"/>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row>
    <row r="16" spans="1:157" s="21" customFormat="1" ht="12.75" customHeight="1" x14ac:dyDescent="0.2">
      <c r="A16" s="7"/>
      <c r="B16" s="39"/>
      <c r="C16" s="86">
        <v>0</v>
      </c>
      <c r="D16" s="149"/>
      <c r="E16" s="49"/>
      <c r="F16" s="85"/>
      <c r="G16" s="151"/>
      <c r="H16" s="90">
        <v>0</v>
      </c>
      <c r="I16" s="136"/>
      <c r="J16" s="20"/>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row>
    <row r="17" spans="1:150" s="21" customFormat="1" ht="28.5" customHeight="1" x14ac:dyDescent="0.2">
      <c r="A17" s="7"/>
      <c r="B17" s="39" t="s">
        <v>6</v>
      </c>
      <c r="C17" s="86">
        <v>0</v>
      </c>
      <c r="D17" s="149"/>
      <c r="E17" s="49"/>
      <c r="F17" s="85"/>
      <c r="G17" s="151"/>
      <c r="H17" s="90">
        <v>0</v>
      </c>
      <c r="I17" s="137"/>
      <c r="J17" s="20"/>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row>
    <row r="18" spans="1:150" s="21" customFormat="1" x14ac:dyDescent="0.2">
      <c r="A18" s="7"/>
      <c r="B18" s="39" t="s">
        <v>7</v>
      </c>
      <c r="C18" s="86">
        <v>0</v>
      </c>
      <c r="D18" s="149"/>
      <c r="E18" s="49"/>
      <c r="F18" s="85"/>
      <c r="G18" s="151"/>
      <c r="H18" s="90">
        <v>0</v>
      </c>
      <c r="I18" s="102"/>
      <c r="J18" s="20"/>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row>
    <row r="19" spans="1:150" s="21" customFormat="1" x14ac:dyDescent="0.2">
      <c r="A19" s="7"/>
      <c r="B19" s="39" t="s">
        <v>8</v>
      </c>
      <c r="C19" s="86">
        <v>0</v>
      </c>
      <c r="D19" s="150"/>
      <c r="E19" s="51"/>
      <c r="F19" s="85"/>
      <c r="G19" s="151"/>
      <c r="H19" s="90">
        <v>0</v>
      </c>
      <c r="I19" s="102"/>
      <c r="J19" s="20"/>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row>
    <row r="20" spans="1:150" s="21" customFormat="1" ht="12.75" customHeight="1" x14ac:dyDescent="0.2">
      <c r="A20" s="7"/>
      <c r="B20" s="34" t="s">
        <v>9</v>
      </c>
      <c r="C20" s="131"/>
      <c r="D20" s="132"/>
      <c r="E20" s="59"/>
      <c r="F20" s="47"/>
      <c r="G20" s="151"/>
      <c r="H20" s="138"/>
      <c r="I20" s="132"/>
      <c r="J20" s="22"/>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row>
    <row r="21" spans="1:150" s="21" customFormat="1" ht="52.5" customHeight="1" x14ac:dyDescent="0.2">
      <c r="A21" s="7"/>
      <c r="B21" s="39" t="s">
        <v>10</v>
      </c>
      <c r="C21" s="86">
        <v>0</v>
      </c>
      <c r="D21" s="52"/>
      <c r="E21" s="62" t="s">
        <v>54</v>
      </c>
      <c r="F21" s="85"/>
      <c r="G21" s="151"/>
      <c r="H21" s="90"/>
      <c r="I21" s="102"/>
      <c r="J21" s="20"/>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row>
    <row r="22" spans="1:150" s="19" customFormat="1" ht="12.75" customHeight="1" x14ac:dyDescent="0.2">
      <c r="A22" s="18"/>
      <c r="B22" s="34" t="s">
        <v>11</v>
      </c>
      <c r="C22" s="131"/>
      <c r="D22" s="132"/>
      <c r="E22" s="63"/>
      <c r="F22" s="47"/>
      <c r="G22" s="151"/>
      <c r="H22" s="138"/>
      <c r="I22" s="132"/>
      <c r="J22" s="22"/>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row>
    <row r="23" spans="1:150" s="21" customFormat="1" ht="51.75" customHeight="1" x14ac:dyDescent="0.2">
      <c r="A23" s="7"/>
      <c r="B23" s="39" t="s">
        <v>44</v>
      </c>
      <c r="C23" s="53"/>
      <c r="D23" s="86">
        <v>0</v>
      </c>
      <c r="E23" s="62" t="s">
        <v>30</v>
      </c>
      <c r="F23" s="85"/>
      <c r="G23" s="151"/>
      <c r="H23" s="91"/>
      <c r="I23" s="111">
        <v>0</v>
      </c>
      <c r="J23" s="107"/>
      <c r="K23" s="110"/>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row>
    <row r="24" spans="1:150" s="19" customFormat="1" ht="12.75" customHeight="1" x14ac:dyDescent="0.2">
      <c r="A24" s="18"/>
      <c r="B24" s="34" t="s">
        <v>4</v>
      </c>
      <c r="C24" s="131"/>
      <c r="D24" s="132"/>
      <c r="E24" s="63"/>
      <c r="F24" s="47"/>
      <c r="G24" s="151"/>
      <c r="H24" s="138"/>
      <c r="I24" s="132"/>
      <c r="J24" s="10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row>
    <row r="25" spans="1:150" s="21" customFormat="1" ht="53.25" customHeight="1" x14ac:dyDescent="0.2">
      <c r="A25" s="7"/>
      <c r="B25" s="133" t="s">
        <v>12</v>
      </c>
      <c r="C25" s="135"/>
      <c r="D25" s="86">
        <v>0</v>
      </c>
      <c r="E25" s="64" t="s">
        <v>31</v>
      </c>
      <c r="F25" s="85"/>
      <c r="G25" s="151"/>
      <c r="H25" s="139"/>
      <c r="I25" s="92">
        <v>0</v>
      </c>
      <c r="J25" s="10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row>
    <row r="26" spans="1:150" s="21" customFormat="1" ht="56.25" customHeight="1" x14ac:dyDescent="0.2">
      <c r="A26" s="7"/>
      <c r="B26" s="133"/>
      <c r="C26" s="136"/>
      <c r="D26" s="86">
        <v>0</v>
      </c>
      <c r="E26" s="62" t="s">
        <v>32</v>
      </c>
      <c r="F26" s="85"/>
      <c r="G26" s="151"/>
      <c r="H26" s="140"/>
      <c r="I26" s="92">
        <v>0</v>
      </c>
      <c r="J26" s="10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row>
    <row r="27" spans="1:150" s="21" customFormat="1" ht="144" x14ac:dyDescent="0.2">
      <c r="A27" s="7"/>
      <c r="B27" s="133"/>
      <c r="C27" s="136"/>
      <c r="D27" s="86">
        <v>0</v>
      </c>
      <c r="E27" s="65" t="s">
        <v>33</v>
      </c>
      <c r="F27" s="85"/>
      <c r="G27" s="151"/>
      <c r="H27" s="140"/>
      <c r="I27" s="92">
        <v>0</v>
      </c>
      <c r="J27" s="10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row>
    <row r="28" spans="1:150" s="21" customFormat="1" ht="48" x14ac:dyDescent="0.2">
      <c r="A28" s="7"/>
      <c r="B28" s="134"/>
      <c r="C28" s="136"/>
      <c r="D28" s="86">
        <v>0</v>
      </c>
      <c r="E28" s="62" t="s">
        <v>34</v>
      </c>
      <c r="F28" s="85"/>
      <c r="G28" s="151"/>
      <c r="H28" s="140"/>
      <c r="I28" s="92">
        <v>0</v>
      </c>
      <c r="J28" s="10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row>
    <row r="29" spans="1:150" s="21" customFormat="1" ht="39" customHeight="1" x14ac:dyDescent="0.2">
      <c r="A29" s="7"/>
      <c r="B29" s="45" t="s">
        <v>13</v>
      </c>
      <c r="C29" s="136"/>
      <c r="D29" s="86">
        <v>0</v>
      </c>
      <c r="E29" s="62" t="s">
        <v>35</v>
      </c>
      <c r="F29" s="85"/>
      <c r="G29" s="151"/>
      <c r="H29" s="140"/>
      <c r="I29" s="92">
        <v>0</v>
      </c>
      <c r="J29" s="10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row>
    <row r="30" spans="1:150" s="21" customFormat="1" ht="24" x14ac:dyDescent="0.2">
      <c r="A30" s="7"/>
      <c r="B30" s="39" t="s">
        <v>14</v>
      </c>
      <c r="C30" s="136"/>
      <c r="D30" s="86">
        <v>0</v>
      </c>
      <c r="E30" s="62" t="s">
        <v>36</v>
      </c>
      <c r="F30" s="85"/>
      <c r="G30" s="151"/>
      <c r="H30" s="140"/>
      <c r="I30" s="92">
        <v>0</v>
      </c>
      <c r="J30" s="10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row>
    <row r="31" spans="1:150" s="21" customFormat="1" ht="12.75" customHeight="1" x14ac:dyDescent="0.2">
      <c r="A31" s="7"/>
      <c r="B31" s="35" t="s">
        <v>15</v>
      </c>
      <c r="C31" s="136"/>
      <c r="D31" s="86">
        <v>0</v>
      </c>
      <c r="E31" s="62"/>
      <c r="F31" s="85"/>
      <c r="G31" s="151"/>
      <c r="H31" s="140"/>
      <c r="I31" s="92">
        <v>0</v>
      </c>
      <c r="J31" s="10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row>
    <row r="32" spans="1:150" s="21" customFormat="1" ht="12.75" customHeight="1" x14ac:dyDescent="0.2">
      <c r="A32" s="7"/>
      <c r="B32" s="35" t="s">
        <v>16</v>
      </c>
      <c r="C32" s="136"/>
      <c r="D32" s="86">
        <v>0</v>
      </c>
      <c r="E32" s="62"/>
      <c r="F32" s="85"/>
      <c r="G32" s="151"/>
      <c r="H32" s="140"/>
      <c r="I32" s="92">
        <v>0</v>
      </c>
      <c r="J32" s="10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row>
    <row r="33" spans="1:153" s="21" customFormat="1" ht="36" x14ac:dyDescent="0.2">
      <c r="A33" s="7"/>
      <c r="B33" s="39" t="s">
        <v>48</v>
      </c>
      <c r="C33" s="137"/>
      <c r="D33" s="86">
        <v>0</v>
      </c>
      <c r="E33" s="64" t="s">
        <v>38</v>
      </c>
      <c r="F33" s="85"/>
      <c r="G33" s="151"/>
      <c r="H33" s="141"/>
      <c r="I33" s="92">
        <v>0</v>
      </c>
      <c r="J33" s="109"/>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row>
    <row r="34" spans="1:153" s="19" customFormat="1" ht="12.75" customHeight="1" x14ac:dyDescent="0.2">
      <c r="A34" s="18"/>
      <c r="B34" s="34"/>
      <c r="C34" s="54"/>
      <c r="D34" s="29"/>
      <c r="E34" s="66"/>
      <c r="F34" s="47"/>
      <c r="G34" s="151"/>
      <c r="H34" s="28"/>
      <c r="I34" s="29"/>
      <c r="J34" s="22"/>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row>
    <row r="35" spans="1:153" s="21" customFormat="1" ht="12.75" x14ac:dyDescent="0.2">
      <c r="A35" s="7"/>
      <c r="B35" s="79" t="s">
        <v>3</v>
      </c>
      <c r="C35" s="75">
        <f>SUM(C14:C21)</f>
        <v>0</v>
      </c>
      <c r="D35" s="76"/>
      <c r="E35" s="67" t="s">
        <v>37</v>
      </c>
      <c r="F35" s="50"/>
      <c r="G35" s="151"/>
      <c r="H35" s="30">
        <f>SUM(H14:H21)</f>
        <v>0</v>
      </c>
      <c r="I35" s="31"/>
      <c r="J35" s="20"/>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row>
    <row r="36" spans="1:153" s="21" customFormat="1" ht="12.75" x14ac:dyDescent="0.2">
      <c r="A36" s="7"/>
      <c r="B36" s="79" t="s">
        <v>17</v>
      </c>
      <c r="C36" s="77"/>
      <c r="D36" s="78">
        <f>SUM(D23:D33)</f>
        <v>0</v>
      </c>
      <c r="E36" s="67" t="s">
        <v>37</v>
      </c>
      <c r="F36" s="50"/>
      <c r="G36" s="151"/>
      <c r="H36" s="32"/>
      <c r="I36" s="33">
        <f>SUM(I23:I33)</f>
        <v>0</v>
      </c>
      <c r="J36" s="20"/>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row>
    <row r="37" spans="1:153" s="19" customFormat="1" ht="13.5" thickBot="1" x14ac:dyDescent="0.25">
      <c r="A37" s="18"/>
      <c r="B37" s="80" t="s">
        <v>18</v>
      </c>
      <c r="C37" s="83"/>
      <c r="D37" s="57" t="str">
        <f>IF(C35-D36&lt;=0,"kein Schaden",C35-D36)</f>
        <v>kein Schaden</v>
      </c>
      <c r="E37" s="68" t="s">
        <v>37</v>
      </c>
      <c r="F37" s="84"/>
      <c r="G37" s="151"/>
      <c r="H37" s="55"/>
      <c r="I37" s="56" t="str">
        <f>IF(H35-I36&lt;=0,"kein anrechenbarer Schaden",H35-I36)</f>
        <v>kein anrechenbarer Schaden</v>
      </c>
      <c r="J37" s="56" t="s">
        <v>46</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row>
    <row r="38" spans="1:153" ht="15.75" thickBot="1" x14ac:dyDescent="0.25">
      <c r="B38" s="7"/>
      <c r="C38" s="82"/>
      <c r="D38" s="58" t="e">
        <f>D37*0.8</f>
        <v>#VALUE!</v>
      </c>
      <c r="E38" s="69" t="s">
        <v>19</v>
      </c>
      <c r="F38" s="70"/>
      <c r="H38" s="104"/>
      <c r="I38" s="105" t="e">
        <f>I37*0.8</f>
        <v>#VALUE!</v>
      </c>
      <c r="J38" s="23" t="s">
        <v>19</v>
      </c>
      <c r="EQ38" s="4"/>
      <c r="ER38" s="4"/>
      <c r="ES38" s="4"/>
      <c r="ET38" s="4"/>
      <c r="EU38" s="4"/>
      <c r="EV38" s="4"/>
      <c r="EW38" s="4"/>
    </row>
    <row r="39" spans="1:153" s="24" customFormat="1" ht="9" customHeight="1" thickBot="1" x14ac:dyDescent="0.25">
      <c r="C39" s="4"/>
      <c r="D39" s="4"/>
      <c r="E39" s="4"/>
      <c r="F39" s="4"/>
      <c r="H39" s="4"/>
      <c r="I39" s="4"/>
      <c r="J39" s="4"/>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row>
    <row r="40" spans="1:153" ht="24.75" thickBot="1" x14ac:dyDescent="0.25">
      <c r="B40" s="128" t="s">
        <v>51</v>
      </c>
      <c r="C40" s="129"/>
      <c r="D40" s="129"/>
      <c r="E40" s="129"/>
      <c r="F40" s="130"/>
      <c r="H40" s="36" t="s">
        <v>28</v>
      </c>
      <c r="I40" s="37" t="e">
        <f>I38-#REF!</f>
        <v>#VALUE!</v>
      </c>
      <c r="J40" s="41"/>
      <c r="EQ40" s="4"/>
      <c r="ER40" s="4"/>
      <c r="ES40" s="4"/>
      <c r="ET40" s="4"/>
      <c r="EU40" s="4"/>
      <c r="EV40" s="4"/>
      <c r="EW40" s="4"/>
    </row>
    <row r="41" spans="1:153" ht="12.75" x14ac:dyDescent="0.2">
      <c r="B41" s="94" t="s">
        <v>22</v>
      </c>
      <c r="C41" s="93" t="s">
        <v>23</v>
      </c>
      <c r="D41" s="93" t="s">
        <v>24</v>
      </c>
      <c r="E41" s="113" t="s">
        <v>25</v>
      </c>
      <c r="F41" s="114"/>
      <c r="H41" s="7"/>
      <c r="I41" s="25" t="s">
        <v>39</v>
      </c>
      <c r="J41" s="106"/>
      <c r="EQ41" s="4"/>
      <c r="ER41" s="4"/>
      <c r="ES41" s="4"/>
      <c r="ET41" s="4"/>
      <c r="EU41" s="4"/>
      <c r="EV41" s="4"/>
      <c r="EW41" s="4"/>
    </row>
    <row r="42" spans="1:153" s="27" customFormat="1" ht="12.75" x14ac:dyDescent="0.2">
      <c r="B42" s="71" t="s">
        <v>26</v>
      </c>
      <c r="C42" s="72">
        <v>1.0408999999999999</v>
      </c>
      <c r="D42" s="87">
        <v>0</v>
      </c>
      <c r="E42" s="115">
        <f>C42*D42</f>
        <v>0</v>
      </c>
      <c r="F42" s="116"/>
      <c r="H42" s="26"/>
      <c r="I42" s="25" t="s">
        <v>20</v>
      </c>
      <c r="J42" s="81"/>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row>
    <row r="43" spans="1:153" ht="13.5" thickBot="1" x14ac:dyDescent="0.25">
      <c r="B43" s="73" t="s">
        <v>27</v>
      </c>
      <c r="C43" s="74">
        <v>1.0003</v>
      </c>
      <c r="D43" s="88">
        <v>0</v>
      </c>
      <c r="E43" s="117">
        <f>C43*D43</f>
        <v>0</v>
      </c>
      <c r="F43" s="118"/>
      <c r="H43"/>
      <c r="I43" s="25" t="s">
        <v>21</v>
      </c>
      <c r="J43" s="81"/>
      <c r="EN43" s="4"/>
      <c r="EO43" s="4"/>
      <c r="EP43" s="4"/>
      <c r="EQ43" s="4"/>
      <c r="ER43" s="4"/>
      <c r="ES43" s="4"/>
      <c r="ET43" s="4"/>
      <c r="EU43" s="4"/>
      <c r="EV43" s="4"/>
      <c r="EW43" s="4"/>
    </row>
    <row r="44" spans="1:153" ht="12.75" x14ac:dyDescent="0.2">
      <c r="B44"/>
      <c r="C44"/>
      <c r="D44"/>
      <c r="E44"/>
      <c r="F44"/>
      <c r="H44"/>
      <c r="I44"/>
      <c r="EN44" s="4"/>
      <c r="EO44" s="4"/>
      <c r="EP44" s="4"/>
      <c r="EQ44" s="4"/>
      <c r="ER44" s="4"/>
      <c r="ES44" s="4"/>
      <c r="ET44" s="4"/>
      <c r="EU44" s="4"/>
      <c r="EV44" s="4"/>
      <c r="EW44" s="4"/>
    </row>
    <row r="45" spans="1:153" ht="12.75" x14ac:dyDescent="0.2">
      <c r="C45"/>
      <c r="D45"/>
      <c r="E45"/>
      <c r="F45"/>
      <c r="G45"/>
      <c r="H45"/>
      <c r="I45" s="7"/>
      <c r="EM45" s="4"/>
      <c r="EN45" s="4"/>
      <c r="EO45" s="4"/>
      <c r="EP45" s="4"/>
      <c r="EQ45" s="4"/>
      <c r="ER45" s="4"/>
      <c r="ES45" s="4"/>
      <c r="ET45" s="4"/>
      <c r="EU45" s="4"/>
      <c r="EV45" s="4"/>
      <c r="EW45" s="4"/>
    </row>
    <row r="46" spans="1:153" ht="12.75" x14ac:dyDescent="0.2">
      <c r="C46"/>
      <c r="D46"/>
      <c r="E46"/>
      <c r="F46"/>
      <c r="G46"/>
      <c r="H46"/>
      <c r="I46" s="7"/>
      <c r="EM46" s="4"/>
      <c r="EN46" s="4"/>
      <c r="EO46" s="4"/>
      <c r="EP46" s="4"/>
      <c r="EQ46" s="4"/>
      <c r="ER46" s="4"/>
      <c r="ES46" s="4"/>
      <c r="ET46" s="4"/>
      <c r="EU46" s="4"/>
      <c r="EV46" s="4"/>
      <c r="EW46" s="4"/>
    </row>
    <row r="47" spans="1:153" ht="12.75" x14ac:dyDescent="0.2">
      <c r="C47"/>
      <c r="D47"/>
      <c r="E47"/>
      <c r="F47"/>
      <c r="G47"/>
      <c r="H47"/>
      <c r="I47" s="7"/>
      <c r="EM47" s="4"/>
      <c r="EN47" s="4"/>
      <c r="EO47" s="4"/>
      <c r="EP47" s="4"/>
      <c r="EQ47" s="4"/>
      <c r="ER47" s="4"/>
      <c r="ES47" s="4"/>
      <c r="ET47" s="4"/>
      <c r="EU47" s="4"/>
      <c r="EV47" s="4"/>
      <c r="EW47" s="4"/>
    </row>
    <row r="48" spans="1:153" ht="12.75" x14ac:dyDescent="0.2">
      <c r="G48"/>
      <c r="H48"/>
      <c r="I48" s="7"/>
      <c r="EM48" s="4"/>
      <c r="EN48" s="4"/>
      <c r="EO48" s="4"/>
      <c r="EP48" s="4"/>
      <c r="EQ48" s="4"/>
      <c r="ER48" s="4"/>
      <c r="ES48" s="4"/>
      <c r="ET48" s="4"/>
      <c r="EU48" s="4"/>
      <c r="EV48" s="4"/>
      <c r="EW48" s="4"/>
    </row>
    <row r="49" spans="7:153" ht="12.75" x14ac:dyDescent="0.2">
      <c r="G49"/>
      <c r="H49"/>
      <c r="I49" s="7"/>
      <c r="EM49" s="4"/>
      <c r="EN49" s="4"/>
      <c r="EO49" s="4"/>
      <c r="EP49" s="4"/>
      <c r="EQ49" s="4"/>
      <c r="ER49" s="4"/>
      <c r="ES49" s="4"/>
      <c r="ET49" s="4"/>
      <c r="EU49" s="4"/>
      <c r="EV49" s="4"/>
      <c r="EW49" s="4"/>
    </row>
    <row r="50" spans="7:153" ht="12.75" x14ac:dyDescent="0.2">
      <c r="G50"/>
      <c r="H50"/>
      <c r="I50" s="7"/>
      <c r="EM50" s="4"/>
      <c r="EN50" s="4"/>
      <c r="EO50" s="4"/>
      <c r="EP50" s="4"/>
      <c r="EQ50" s="4"/>
      <c r="ER50" s="4"/>
      <c r="ES50" s="4"/>
      <c r="ET50" s="4"/>
      <c r="EU50" s="4"/>
      <c r="EV50" s="4"/>
      <c r="EW50" s="4"/>
    </row>
    <row r="51" spans="7:153" ht="12.75" x14ac:dyDescent="0.2">
      <c r="G51"/>
      <c r="H51"/>
      <c r="I51" s="7"/>
      <c r="EM51" s="4"/>
      <c r="EN51" s="4"/>
      <c r="EO51" s="4"/>
      <c r="EP51" s="4"/>
      <c r="EQ51" s="4"/>
      <c r="ER51" s="4"/>
      <c r="ES51" s="4"/>
      <c r="ET51" s="4"/>
      <c r="EU51" s="4"/>
      <c r="EV51" s="4"/>
      <c r="EW51" s="4"/>
    </row>
    <row r="52" spans="7:153" ht="12.75" x14ac:dyDescent="0.2">
      <c r="G52"/>
      <c r="H52"/>
      <c r="I52"/>
      <c r="EN52" s="4"/>
      <c r="EO52" s="4"/>
      <c r="EP52" s="4"/>
      <c r="EQ52" s="4"/>
      <c r="ER52" s="4"/>
      <c r="ES52" s="4"/>
      <c r="ET52" s="4"/>
      <c r="EU52" s="4"/>
      <c r="EV52" s="4"/>
      <c r="EW52" s="4"/>
    </row>
    <row r="53" spans="7:153" ht="12.75" x14ac:dyDescent="0.2">
      <c r="G53"/>
      <c r="H53"/>
      <c r="I53"/>
    </row>
    <row r="54" spans="7:153" ht="12.75" x14ac:dyDescent="0.2">
      <c r="G54"/>
      <c r="H54"/>
      <c r="I54"/>
    </row>
    <row r="55" spans="7:153" ht="12.75" x14ac:dyDescent="0.2">
      <c r="G55"/>
    </row>
  </sheetData>
  <mergeCells count="24">
    <mergeCell ref="H24:I24"/>
    <mergeCell ref="H25:H33"/>
    <mergeCell ref="B2:D2"/>
    <mergeCell ref="B11:F11"/>
    <mergeCell ref="C13:D13"/>
    <mergeCell ref="D14:D19"/>
    <mergeCell ref="C20:D20"/>
    <mergeCell ref="G12:G37"/>
    <mergeCell ref="H11:J11"/>
    <mergeCell ref="H13:J13"/>
    <mergeCell ref="I14:I17"/>
    <mergeCell ref="H20:I20"/>
    <mergeCell ref="H22:I22"/>
    <mergeCell ref="E41:F41"/>
    <mergeCell ref="E42:F42"/>
    <mergeCell ref="E43:F43"/>
    <mergeCell ref="D4:F4"/>
    <mergeCell ref="D5:F5"/>
    <mergeCell ref="B7:F7"/>
    <mergeCell ref="B40:F40"/>
    <mergeCell ref="C22:D22"/>
    <mergeCell ref="C24:D24"/>
    <mergeCell ref="B25:B28"/>
    <mergeCell ref="C25:C33"/>
  </mergeCells>
  <conditionalFormatting sqref="I37">
    <cfRule type="cellIs" dxfId="2" priority="3" operator="equal">
      <formula>"kein ungedeckter Schaden"</formula>
    </cfRule>
  </conditionalFormatting>
  <conditionalFormatting sqref="D37">
    <cfRule type="cellIs" dxfId="1" priority="2" operator="equal">
      <formula>"kein ungedeckter Schaden"</formula>
    </cfRule>
  </conditionalFormatting>
  <conditionalFormatting sqref="J37">
    <cfRule type="cellIs" dxfId="0" priority="1" operator="equal">
      <formula>"kein ungedeckter Schaden"</formula>
    </cfRule>
  </conditionalFormatting>
  <pageMargins left="0.51181102362204722" right="0.51181102362204722" top="0.78740157480314965" bottom="0.78740157480314965" header="0.31496062992125984" footer="0.31496062992125984"/>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Schadensberechnung</vt:lpstr>
      <vt:lpstr>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Steinhauser Ursula</cp:lastModifiedBy>
  <cp:lastPrinted>2020-08-20T12:46:37Z</cp:lastPrinted>
  <dcterms:created xsi:type="dcterms:W3CDTF">2020-05-01T09:30:38Z</dcterms:created>
  <dcterms:modified xsi:type="dcterms:W3CDTF">2022-06-21T10:36:48Z</dcterms:modified>
</cp:coreProperties>
</file>